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mgrsdln.sharepoint.com/sites/MGR/Gedeelde documenten/MGR/BV - Overig/Nieuwsmailings/2022/"/>
    </mc:Choice>
  </mc:AlternateContent>
  <xr:revisionPtr revIDLastSave="0" documentId="8_{9D046681-AC80-4139-835B-F69C22A28038}" xr6:coauthVersionLast="47" xr6:coauthVersionMax="47" xr10:uidLastSave="{00000000-0000-0000-0000-000000000000}"/>
  <bookViews>
    <workbookView xWindow="-108" yWindow="-108" windowWidth="23256" windowHeight="12576" xr2:uid="{00000000-000D-0000-FFFF-FFFF00000000}"/>
  </bookViews>
  <sheets>
    <sheet name="Invulinstructie" sheetId="1" r:id="rId1"/>
    <sheet name="Specificatie" sheetId="5" r:id="rId2"/>
    <sheet name="Cumulatieven" sheetId="6" r:id="rId3"/>
    <sheet name="Blad1" sheetId="7"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39" i="5" l="1"/>
  <c r="G439" i="5"/>
  <c r="C8" i="6" l="1"/>
  <c r="C9" i="6"/>
  <c r="C10" i="6"/>
  <c r="C11" i="6"/>
  <c r="C12" i="6"/>
  <c r="C13" i="6"/>
  <c r="C14" i="6"/>
  <c r="C7" i="6"/>
  <c r="C30" i="6"/>
  <c r="B30" i="6"/>
  <c r="C29" i="6"/>
  <c r="B29" i="6"/>
  <c r="C28" i="6"/>
  <c r="B28" i="6"/>
  <c r="C27" i="6"/>
  <c r="B27" i="6"/>
  <c r="C26" i="6"/>
  <c r="B26" i="6"/>
  <c r="C25" i="6"/>
  <c r="B25" i="6"/>
  <c r="C24" i="6"/>
  <c r="B24" i="6"/>
  <c r="C23" i="6"/>
  <c r="B23" i="6"/>
  <c r="C22" i="6"/>
  <c r="B22" i="6"/>
  <c r="C21" i="6"/>
  <c r="B21" i="6"/>
  <c r="C20" i="6"/>
  <c r="B20" i="6"/>
  <c r="J19" i="6"/>
  <c r="I19" i="6"/>
  <c r="H19" i="6"/>
  <c r="G19" i="6"/>
  <c r="F19" i="6"/>
  <c r="E19" i="6"/>
  <c r="D19" i="6"/>
  <c r="F33" i="5"/>
  <c r="H11" i="5"/>
  <c r="B32" i="6" l="1"/>
  <c r="C32" i="6"/>
  <c r="H13" i="5" l="1"/>
  <c r="F6" i="6" s="1"/>
  <c r="H14" i="5"/>
  <c r="G6" i="6" s="1"/>
  <c r="H15" i="5"/>
  <c r="H6" i="6" s="1"/>
  <c r="H16" i="5"/>
  <c r="I6" i="6" s="1"/>
  <c r="H17" i="5"/>
  <c r="H12" i="5"/>
  <c r="E6" i="6" s="1"/>
  <c r="I21" i="6" l="1"/>
  <c r="I29" i="6"/>
  <c r="I24" i="6"/>
  <c r="I26" i="6"/>
  <c r="I27" i="6"/>
  <c r="I20" i="6"/>
  <c r="I23" i="6"/>
  <c r="I25" i="6"/>
  <c r="I30" i="6"/>
  <c r="I22" i="6"/>
  <c r="I28" i="6"/>
  <c r="E28" i="6"/>
  <c r="E27" i="6"/>
  <c r="E29" i="6"/>
  <c r="E23" i="6"/>
  <c r="E20" i="6"/>
  <c r="E26" i="6"/>
  <c r="E22" i="6"/>
  <c r="E25" i="6"/>
  <c r="E24" i="6"/>
  <c r="E30" i="6"/>
  <c r="E21" i="6"/>
  <c r="H21" i="6"/>
  <c r="H29" i="6"/>
  <c r="H25" i="6"/>
  <c r="H20" i="6"/>
  <c r="H28" i="6"/>
  <c r="H26" i="6"/>
  <c r="H27" i="6"/>
  <c r="H24" i="6"/>
  <c r="H23" i="6"/>
  <c r="H22" i="6"/>
  <c r="H30" i="6"/>
  <c r="G23" i="6"/>
  <c r="G29" i="6"/>
  <c r="G27" i="6"/>
  <c r="G21" i="6"/>
  <c r="G22" i="6"/>
  <c r="G30" i="6"/>
  <c r="G28" i="6"/>
  <c r="G20" i="6"/>
  <c r="G24" i="6"/>
  <c r="G25" i="6"/>
  <c r="G26" i="6"/>
  <c r="F25" i="6"/>
  <c r="F30" i="6"/>
  <c r="F26" i="6"/>
  <c r="F28" i="6"/>
  <c r="F24" i="6"/>
  <c r="F27" i="6"/>
  <c r="F23" i="6"/>
  <c r="F29" i="6"/>
  <c r="F21" i="6"/>
  <c r="F20" i="6"/>
  <c r="F22" i="6"/>
  <c r="D6" i="6"/>
  <c r="J6" i="6"/>
  <c r="E32" i="6" l="1"/>
  <c r="G32" i="6"/>
  <c r="D25" i="6"/>
  <c r="D23" i="6"/>
  <c r="D29" i="6"/>
  <c r="D30" i="6"/>
  <c r="D28" i="6"/>
  <c r="D27" i="6"/>
  <c r="D26" i="6"/>
  <c r="D20" i="6"/>
  <c r="D21" i="6"/>
  <c r="D24" i="6"/>
  <c r="D22" i="6"/>
  <c r="F32" i="6"/>
  <c r="H32" i="6"/>
  <c r="I32" i="6"/>
  <c r="J22" i="6"/>
  <c r="J21" i="6"/>
  <c r="J27" i="6"/>
  <c r="J23" i="6"/>
  <c r="J20" i="6"/>
  <c r="J28" i="6"/>
  <c r="J30" i="6"/>
  <c r="J26" i="6"/>
  <c r="J24" i="6"/>
  <c r="J25" i="6"/>
  <c r="J29" i="6"/>
  <c r="C15" i="6"/>
  <c r="C34" i="6" s="1"/>
  <c r="G12" i="6"/>
  <c r="G9" i="6"/>
  <c r="F12" i="6"/>
  <c r="F9" i="6"/>
  <c r="J9" i="6"/>
  <c r="J12" i="6"/>
  <c r="I9" i="6"/>
  <c r="D9" i="6"/>
  <c r="H9" i="6"/>
  <c r="E7" i="6"/>
  <c r="E9" i="6"/>
  <c r="D12" i="6"/>
  <c r="H7" i="6"/>
  <c r="G7" i="6"/>
  <c r="F7" i="6"/>
  <c r="D7" i="6"/>
  <c r="J7" i="6"/>
  <c r="I7" i="6"/>
  <c r="I12" i="6"/>
  <c r="E12" i="6"/>
  <c r="H12" i="6"/>
  <c r="G14" i="6"/>
  <c r="G13" i="6"/>
  <c r="G11" i="6"/>
  <c r="G10" i="6"/>
  <c r="G8" i="6"/>
  <c r="D32" i="6" l="1"/>
  <c r="J32" i="6"/>
  <c r="G15" i="6"/>
  <c r="G34" i="6" s="1"/>
  <c r="H10" i="6"/>
  <c r="F13" i="6"/>
  <c r="I10" i="6"/>
  <c r="D10" i="6"/>
  <c r="J13" i="6"/>
  <c r="F10" i="6"/>
  <c r="E10" i="6"/>
  <c r="E8" i="6"/>
  <c r="H11" i="6"/>
  <c r="H8" i="6"/>
  <c r="D11" i="6"/>
  <c r="D8" i="6"/>
  <c r="I11" i="6"/>
  <c r="I8" i="6"/>
  <c r="J14" i="6"/>
  <c r="F14" i="6"/>
  <c r="F11" i="6"/>
  <c r="E14" i="6"/>
  <c r="E13" i="6"/>
  <c r="E11" i="6"/>
  <c r="H14" i="6"/>
  <c r="H13" i="6"/>
  <c r="D14" i="6"/>
  <c r="D13" i="6"/>
  <c r="I13" i="6"/>
  <c r="I14" i="6"/>
  <c r="J8" i="6"/>
  <c r="J10" i="6"/>
  <c r="J11" i="6"/>
  <c r="F8" i="6"/>
  <c r="I15" i="6" l="1"/>
  <c r="I34" i="6" s="1"/>
  <c r="D15" i="6"/>
  <c r="D34" i="6" s="1"/>
  <c r="H15" i="6"/>
  <c r="H34" i="6" s="1"/>
  <c r="E15" i="6"/>
  <c r="E34" i="6" s="1"/>
  <c r="J15" i="6"/>
  <c r="J34" i="6" s="1"/>
  <c r="F15" i="6"/>
  <c r="F34" i="6" s="1"/>
</calcChain>
</file>

<file path=xl/sharedStrings.xml><?xml version="1.0" encoding="utf-8"?>
<sst xmlns="http://schemas.openxmlformats.org/spreadsheetml/2006/main" count="159" uniqueCount="89">
  <si>
    <t>Invulinstructie</t>
  </si>
  <si>
    <t>Algemene invulinstructie</t>
  </si>
  <si>
    <t>Dit format bestaat uit aantal bladen waarop gegevens moeten worden ingevuld en velden waarin met de ingevulde gegevens gerekend wordt. De legenda is als volgt:</t>
  </si>
  <si>
    <t>Invoerveld</t>
  </si>
  <si>
    <t>In een veld zoals dit mag of kan er een waarde worden ingevuld.</t>
  </si>
  <si>
    <t>Dit is een waarde die is berekend door het format en kan niet worden gewijzigd.</t>
  </si>
  <si>
    <t>Categorieën</t>
  </si>
  <si>
    <r>
      <t xml:space="preserve">
</t>
    </r>
    <r>
      <rPr>
        <sz val="11"/>
        <color theme="1"/>
        <rFont val="Calibri"/>
        <family val="2"/>
        <scheme val="minor"/>
      </rPr>
      <t xml:space="preserve">In het </t>
    </r>
    <r>
      <rPr>
        <b/>
        <sz val="11"/>
        <color theme="1"/>
        <rFont val="Calibri"/>
        <family val="2"/>
        <scheme val="minor"/>
      </rPr>
      <t>Tabblad Specificatie</t>
    </r>
    <r>
      <rPr>
        <sz val="11"/>
        <color theme="1"/>
        <rFont val="Calibri"/>
        <family val="2"/>
        <scheme val="minor"/>
      </rPr>
      <t xml:space="preserve"> moeten de specificaties van de meer- en minderkosten worden ingevuld. Deze kennen een categorie. Onderstaande lijst geeft de meerkosten categorieën en hun betekenis weer.</t>
    </r>
  </si>
  <si>
    <t>Minderkosten categorie</t>
  </si>
  <si>
    <t>Betekenis</t>
  </si>
  <si>
    <t>Reiskosten woon-werkverkeer</t>
  </si>
  <si>
    <t>Reiskosten dienstreizen</t>
  </si>
  <si>
    <t>Kosten gebruik locaties</t>
  </si>
  <si>
    <t>Bijvoorbeeld schoonmaak, nutsvoorzieningen en schoonmaak</t>
  </si>
  <si>
    <t>Inhuur personeel</t>
  </si>
  <si>
    <t>Hotelmatige kosten</t>
  </si>
  <si>
    <t xml:space="preserve">Deze minderkosten zullen vaker van toepassing zijn op niet-geleverde zorg, maar kunnen bij een alternatieve levering van zorg ook een rol spelen i.r.t. de minderkosten.  </t>
  </si>
  <si>
    <t>Voeding</t>
  </si>
  <si>
    <t>Directe persoonsgebonden kosten</t>
  </si>
  <si>
    <t>Overige minderkosten</t>
  </si>
  <si>
    <t>Meerkosten categorie</t>
  </si>
  <si>
    <t>Beschermingsmiddelen</t>
  </si>
  <si>
    <t>Bijvoorbeeld mondkapjes en handschoenen, materialen (zoals plexiglas schermen) om locaties corona-proof te maken, testen en opslag van beschermingsmiddelen.</t>
  </si>
  <si>
    <t>Arbokosten</t>
  </si>
  <si>
    <t>Bijvoorbeeld (bij verblijfszorg) inzet medisch personeel voor de beoordeling van ziekteverschijnselen (triage) en/of verzorging tijdens quarantaine.</t>
  </si>
  <si>
    <t>Huur locaties</t>
  </si>
  <si>
    <t>Bijvoorbeeld om te voldoen aan de 1,5-meternorm.</t>
  </si>
  <si>
    <t>Aanpassing Locaties</t>
  </si>
  <si>
    <t>Extra personeelsinzet</t>
  </si>
  <si>
    <t>Bijvoorbeeld inhuur personeel, voor verminderde inzetbaarheid eigen personeel (b.v. medewerkers die wachten op een testuitslag) of extra werkzaamheden. Dit betreft zowel inhuur van extern personeel als tijdelijke urenuitbreiding van eigen personeel.</t>
  </si>
  <si>
    <t>Quarantaineopvang</t>
  </si>
  <si>
    <t>Beschikbaarstelling van quarantaineopvang.</t>
  </si>
  <si>
    <t>Alternatieve dienstverlening</t>
  </si>
  <si>
    <t>Alternatieve dienstverlening die de waarde/het budget van de opdracht/indicatie overschrijdt. De vergoeding bedraagt maximaal het verschil tussen de feitelijke kosten voor de alternatieve dienstverlening en de waarde/het budget van de opdracht/indicatie.</t>
  </si>
  <si>
    <t>Aanpassingen in het vervoer</t>
  </si>
  <si>
    <t>Extra inzet van vervoer en/of fysieke aanpassingen aan het voertuig.</t>
  </si>
  <si>
    <t>Vaccinatie gerelateerde kosten</t>
  </si>
  <si>
    <t>Specificatie meer- en minderkosten</t>
  </si>
  <si>
    <t>Naam organisatie</t>
  </si>
  <si>
    <t>Kwartaal</t>
  </si>
  <si>
    <t xml:space="preserve">1. Omzet gemeente </t>
  </si>
  <si>
    <t xml:space="preserve">Gemeente </t>
  </si>
  <si>
    <t xml:space="preserve">Percentage gemeente </t>
  </si>
  <si>
    <t>Beesel</t>
  </si>
  <si>
    <t>(deze is enkel bedoeld voor het maken van een verdeling per gemeente)</t>
  </si>
  <si>
    <t xml:space="preserve">Bergen </t>
  </si>
  <si>
    <t>Gennep</t>
  </si>
  <si>
    <t>Horst aan de Maas</t>
  </si>
  <si>
    <t>Peel en Maas</t>
  </si>
  <si>
    <t>Venlo</t>
  </si>
  <si>
    <t xml:space="preserve">Venray </t>
  </si>
  <si>
    <t>2. Specificatie minderkosten</t>
  </si>
  <si>
    <t>Volgnr.</t>
  </si>
  <si>
    <t>Datum</t>
  </si>
  <si>
    <t>Categorie</t>
  </si>
  <si>
    <t>Omschrijving</t>
  </si>
  <si>
    <t>Bedrag toe te rekenen aan Noord-Limburg</t>
  </si>
  <si>
    <t>n.v.t.</t>
  </si>
  <si>
    <t>Totaal</t>
  </si>
  <si>
    <t>3. Specificatie meerkosten</t>
  </si>
  <si>
    <t>Bewijsdocument</t>
  </si>
  <si>
    <t>Bedrag bewijsdocument</t>
  </si>
  <si>
    <t>Cumulatieven van ingevoerde en berekende gegevens</t>
  </si>
  <si>
    <t>Totale minderkosten, per categorie</t>
  </si>
  <si>
    <t>Totaal (bedrag toe te rekenen aan de regiogemeenten)</t>
  </si>
  <si>
    <t xml:space="preserve">Beesel </t>
  </si>
  <si>
    <t>SUBTOTAAL</t>
  </si>
  <si>
    <t>Totale meerkosten, per categorie</t>
  </si>
  <si>
    <t>Totaal (bedrag bewijsdocument)</t>
  </si>
  <si>
    <t>TOTAAL</t>
  </si>
  <si>
    <t>Kwartaal 1 2022</t>
  </si>
  <si>
    <t>Kwartaal 2 2022</t>
  </si>
  <si>
    <t>Kwartaal 3 2022</t>
  </si>
  <si>
    <t>Kwartaal 4 2022</t>
  </si>
  <si>
    <t>Omzet 2021</t>
  </si>
  <si>
    <t xml:space="preserve">Geef hier uw omzet (in hele euro's afgerond) per regiogemeente over 2021 aan: </t>
  </si>
  <si>
    <t xml:space="preserve">de kosten voor de inzet van vervangend personeel voor medewerkers die een vaccinatieafspraak hebben terwijl ze zijn ingeroosterd en voor hun reiskosten naar één van de COVID-19 locaties. De vaccinatie gerelateerde meerkosten geldt alleen voor medewerkers in de gehandicaptenzorg die onder de Jeugdwet of WMO vallen en voor medewerkers van Wmo (daar waar het verzorging, huishoudelijke hulp, maaltijdondersteuning of dagbesteding voor dementerende ouderen betreft) </t>
  </si>
  <si>
    <t>Extra opvang in de maatschappelijke opvang</t>
  </si>
  <si>
    <t>Zelftesten voor eigen personeel</t>
  </si>
  <si>
    <t>Zelftesten voor eigen zorgpersoneel</t>
  </si>
  <si>
    <t xml:space="preserve">Extra opvang in de maatschappelijke opvang </t>
  </si>
  <si>
    <t xml:space="preserve">Extra opvang volgend uit schoolsluitingen </t>
  </si>
  <si>
    <t>feitelijke kosten aantonen met passende documenten</t>
  </si>
  <si>
    <t>Als gevolg van richtlijnen bij een landelijke lockdown (feitelijke kosten aantonen met passende documenten)</t>
  </si>
  <si>
    <t>In beginsel wordt uitgegaan van gemiddeld 2 testen per medewerker per week (aantonen met factuur)</t>
  </si>
  <si>
    <t>Extra opvang volgend uit schoolsluitingen</t>
  </si>
  <si>
    <t>Contactpersoon</t>
  </si>
  <si>
    <t>Telefoonnummer</t>
  </si>
  <si>
    <t>Mailadres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</si>
</sst>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7" x14ac:knownFonts="1">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b/>
      <sz val="11"/>
      <color rgb="FFFA7D00"/>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u/>
      <sz val="11"/>
      <color rgb="FF000000"/>
      <name val="Calibri"/>
      <family val="2"/>
      <scheme val="minor"/>
    </font>
    <font>
      <sz val="11"/>
      <color rgb="FFFF0000"/>
      <name val="Calibri"/>
      <family val="2"/>
      <scheme val="minor"/>
    </font>
    <font>
      <sz val="11"/>
      <name val="Calibri"/>
      <family val="2"/>
      <scheme val="minor"/>
    </font>
    <font>
      <b/>
      <sz val="11"/>
      <name val="Calibri"/>
      <family val="2"/>
      <scheme val="minor"/>
    </font>
    <font>
      <b/>
      <sz val="11"/>
      <color rgb="FF3F3F76"/>
      <name val="Calibri"/>
      <family val="2"/>
      <scheme val="minor"/>
    </font>
    <font>
      <sz val="11"/>
      <color theme="1"/>
      <name val="Calibri"/>
      <family val="2"/>
      <scheme val="minor"/>
    </font>
    <font>
      <sz val="8"/>
      <name val="Calibri"/>
      <family val="2"/>
      <scheme val="minor"/>
    </font>
    <font>
      <sz val="10"/>
      <color rgb="FF000000"/>
      <name val="Tahoma"/>
      <family val="2"/>
    </font>
    <font>
      <sz val="10"/>
      <color theme="1"/>
      <name val="Tahoma"/>
      <family val="2"/>
    </font>
  </fonts>
  <fills count="9">
    <fill>
      <patternFill patternType="none"/>
    </fill>
    <fill>
      <patternFill patternType="gray125"/>
    </fill>
    <fill>
      <patternFill patternType="solid">
        <fgColor rgb="FFFFCC99"/>
      </patternFill>
    </fill>
    <fill>
      <patternFill patternType="solid">
        <fgColor rgb="FFF2F2F2"/>
      </patternFill>
    </fill>
    <fill>
      <patternFill patternType="solid">
        <fgColor theme="0" tint="-0.14996795556505021"/>
        <bgColor indexed="64"/>
      </patternFill>
    </fill>
    <fill>
      <patternFill patternType="solid">
        <fgColor rgb="FF5B9BD5"/>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s>
  <borders count="40">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ck">
        <color rgb="FF7B1FA2"/>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ck">
        <color rgb="FFBA68C8"/>
      </top>
      <bottom/>
      <diagonal/>
    </border>
    <border>
      <left/>
      <right/>
      <top/>
      <bottom style="thin">
        <color auto="1"/>
      </bottom>
      <diagonal/>
    </border>
    <border>
      <left/>
      <right/>
      <top style="thin">
        <color auto="1"/>
      </top>
      <bottom style="thin">
        <color auto="1"/>
      </bottom>
      <diagonal/>
    </border>
    <border>
      <left style="medium">
        <color auto="1"/>
      </left>
      <right/>
      <top/>
      <bottom/>
      <diagonal/>
    </border>
    <border>
      <left style="medium">
        <color indexed="64"/>
      </left>
      <right style="medium">
        <color indexed="64"/>
      </right>
      <top style="medium">
        <color indexed="64"/>
      </top>
      <bottom style="medium">
        <color indexed="64"/>
      </bottom>
      <diagonal/>
    </border>
    <border>
      <left style="medium">
        <color auto="1"/>
      </left>
      <right style="medium">
        <color indexed="64"/>
      </right>
      <top style="medium">
        <color indexed="64"/>
      </top>
      <bottom/>
      <diagonal/>
    </border>
    <border>
      <left style="medium">
        <color auto="1"/>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thick">
        <color theme="4" tint="0.499984740745262"/>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bottom/>
      <diagonal/>
    </border>
    <border>
      <left style="thin">
        <color auto="1"/>
      </left>
      <right style="thin">
        <color auto="1"/>
      </right>
      <top style="thin">
        <color auto="1"/>
      </top>
      <bottom/>
      <diagonal/>
    </border>
    <border>
      <left style="medium">
        <color indexed="64"/>
      </left>
      <right style="medium">
        <color indexed="64"/>
      </right>
      <top/>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theme="1"/>
      </top>
      <bottom style="thin">
        <color theme="1"/>
      </bottom>
      <diagonal/>
    </border>
    <border>
      <left style="thin">
        <color indexed="64"/>
      </left>
      <right/>
      <top style="thin">
        <color theme="1"/>
      </top>
      <bottom style="thin">
        <color indexed="64"/>
      </bottom>
      <diagonal/>
    </border>
    <border>
      <left style="thin">
        <color auto="1"/>
      </left>
      <right style="thin">
        <color auto="1"/>
      </right>
      <top style="thin">
        <color auto="1"/>
      </top>
      <bottom style="thin">
        <color theme="1"/>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auto="1"/>
      </top>
      <bottom style="medium">
        <color indexed="64"/>
      </bottom>
      <diagonal/>
    </border>
  </borders>
  <cellStyleXfs count="6">
    <xf numFmtId="0" fontId="0" fillId="0" borderId="0"/>
    <xf numFmtId="0" fontId="1" fillId="0" borderId="1" applyNumberFormat="0" applyFill="0" applyAlignment="0" applyProtection="0"/>
    <xf numFmtId="0" fontId="2" fillId="0" borderId="2" applyNumberFormat="0" applyFill="0" applyAlignment="0" applyProtection="0"/>
    <xf numFmtId="0" fontId="3" fillId="2" borderId="3" applyNumberFormat="0" applyAlignment="0" applyProtection="0"/>
    <xf numFmtId="0" fontId="4" fillId="3" borderId="3" applyNumberFormat="0" applyAlignment="0" applyProtection="0"/>
    <xf numFmtId="9" fontId="13" fillId="0" borderId="0" applyFont="0" applyFill="0" applyBorder="0" applyAlignment="0" applyProtection="0"/>
  </cellStyleXfs>
  <cellXfs count="125">
    <xf numFmtId="0" fontId="0" fillId="0" borderId="0" xfId="0"/>
    <xf numFmtId="0" fontId="0" fillId="4" borderId="0" xfId="0" applyFill="1"/>
    <xf numFmtId="0" fontId="0" fillId="0" borderId="10" xfId="0" applyBorder="1" applyAlignment="1">
      <alignment horizontal="left" vertical="top"/>
    </xf>
    <xf numFmtId="0" fontId="0" fillId="0" borderId="6" xfId="0" applyBorder="1" applyAlignment="1">
      <alignment horizontal="left" vertical="top"/>
    </xf>
    <xf numFmtId="0" fontId="5" fillId="0" borderId="0" xfId="0" applyFont="1"/>
    <xf numFmtId="0" fontId="0" fillId="0" borderId="0" xfId="0" applyAlignment="1">
      <alignment wrapText="1"/>
    </xf>
    <xf numFmtId="14" fontId="0" fillId="0" borderId="0" xfId="0" applyNumberFormat="1" applyAlignment="1" applyProtection="1">
      <alignment vertical="top"/>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0" fontId="1" fillId="0" borderId="1" xfId="1" applyFill="1"/>
    <xf numFmtId="44" fontId="4" fillId="3" borderId="11" xfId="4" applyNumberFormat="1" applyBorder="1"/>
    <xf numFmtId="0" fontId="9" fillId="4" borderId="0" xfId="0" applyFont="1" applyFill="1"/>
    <xf numFmtId="0" fontId="10" fillId="0" borderId="5" xfId="0" applyFont="1" applyBorder="1" applyAlignment="1">
      <alignment horizontal="left" vertical="top"/>
    </xf>
    <xf numFmtId="0" fontId="2" fillId="0" borderId="0" xfId="2" applyFill="1" applyBorder="1"/>
    <xf numFmtId="0" fontId="11" fillId="0" borderId="0" xfId="0" applyFont="1"/>
    <xf numFmtId="44" fontId="2" fillId="0" borderId="0" xfId="2" applyNumberFormat="1" applyBorder="1"/>
    <xf numFmtId="0" fontId="1" fillId="0" borderId="0" xfId="1" applyBorder="1"/>
    <xf numFmtId="49" fontId="5" fillId="0" borderId="16" xfId="0" applyNumberFormat="1" applyFont="1" applyBorder="1" applyAlignment="1">
      <alignment wrapText="1"/>
    </xf>
    <xf numFmtId="49" fontId="5" fillId="0" borderId="0" xfId="0" applyNumberFormat="1" applyFont="1" applyAlignment="1">
      <alignment wrapText="1"/>
    </xf>
    <xf numFmtId="49" fontId="5" fillId="0" borderId="16" xfId="0" applyNumberFormat="1" applyFont="1" applyBorder="1" applyAlignment="1">
      <alignment horizontal="left" vertical="top"/>
    </xf>
    <xf numFmtId="0" fontId="5" fillId="0" borderId="20" xfId="0" applyFont="1" applyBorder="1"/>
    <xf numFmtId="0" fontId="5" fillId="0" borderId="21" xfId="0" applyFont="1" applyBorder="1"/>
    <xf numFmtId="0" fontId="5" fillId="0" borderId="22" xfId="0" applyFont="1" applyBorder="1"/>
    <xf numFmtId="49" fontId="5" fillId="0" borderId="19" xfId="0" applyNumberFormat="1" applyFont="1" applyBorder="1"/>
    <xf numFmtId="49" fontId="5" fillId="0" borderId="17" xfId="0" applyNumberFormat="1" applyFont="1" applyBorder="1"/>
    <xf numFmtId="49" fontId="5" fillId="0" borderId="18" xfId="0" applyNumberFormat="1" applyFont="1" applyBorder="1"/>
    <xf numFmtId="0" fontId="5" fillId="0" borderId="0" xfId="0" applyFont="1" applyAlignment="1">
      <alignment horizontal="left" vertical="top"/>
    </xf>
    <xf numFmtId="0" fontId="10" fillId="0" borderId="0" xfId="0" applyFont="1"/>
    <xf numFmtId="0" fontId="10" fillId="0" borderId="10" xfId="0" applyFont="1" applyBorder="1" applyAlignment="1">
      <alignment horizontal="left" vertical="top"/>
    </xf>
    <xf numFmtId="0" fontId="10" fillId="0" borderId="6" xfId="0" applyFont="1" applyBorder="1" applyAlignment="1">
      <alignment horizontal="left" vertical="top"/>
    </xf>
    <xf numFmtId="0" fontId="1" fillId="0" borderId="1" xfId="1"/>
    <xf numFmtId="0" fontId="2" fillId="0" borderId="0" xfId="2" applyBorder="1"/>
    <xf numFmtId="0" fontId="2" fillId="0" borderId="2" xfId="2"/>
    <xf numFmtId="0" fontId="11" fillId="0" borderId="5" xfId="0" applyFont="1" applyBorder="1"/>
    <xf numFmtId="0" fontId="11" fillId="0" borderId="10" xfId="0" applyFont="1" applyBorder="1"/>
    <xf numFmtId="0" fontId="11" fillId="0" borderId="6" xfId="0" applyFont="1" applyBorder="1"/>
    <xf numFmtId="9" fontId="4" fillId="3" borderId="3" xfId="5" applyFont="1" applyFill="1" applyBorder="1" applyAlignment="1">
      <alignment horizontal="center" vertical="top" wrapText="1"/>
    </xf>
    <xf numFmtId="0" fontId="5" fillId="5" borderId="0" xfId="0" applyFont="1" applyFill="1" applyAlignment="1">
      <alignment horizontal="left" vertical="top"/>
    </xf>
    <xf numFmtId="14" fontId="0" fillId="5" borderId="0" xfId="0" applyNumberFormat="1" applyFill="1" applyAlignment="1" applyProtection="1">
      <alignment vertical="top"/>
      <protection locked="0"/>
    </xf>
    <xf numFmtId="0" fontId="0" fillId="5" borderId="0" xfId="0" applyFill="1" applyAlignment="1" applyProtection="1">
      <alignment vertical="top"/>
      <protection locked="0"/>
    </xf>
    <xf numFmtId="0" fontId="0" fillId="5" borderId="0" xfId="0" applyFill="1" applyAlignment="1" applyProtection="1">
      <alignment vertical="top" wrapText="1"/>
      <protection locked="0"/>
    </xf>
    <xf numFmtId="0" fontId="0" fillId="5" borderId="25" xfId="0" applyFill="1" applyBorder="1" applyAlignment="1" applyProtection="1">
      <alignment vertical="top" wrapText="1"/>
      <protection locked="0"/>
    </xf>
    <xf numFmtId="0" fontId="0" fillId="0" borderId="0" xfId="0" applyProtection="1">
      <protection locked="0"/>
    </xf>
    <xf numFmtId="44" fontId="12" fillId="2" borderId="5" xfId="3" applyNumberFormat="1" applyFont="1" applyBorder="1" applyAlignment="1" applyProtection="1">
      <alignment horizontal="center" vertical="top" wrapText="1"/>
      <protection locked="0"/>
    </xf>
    <xf numFmtId="44" fontId="4" fillId="3" borderId="27" xfId="4" applyNumberFormat="1" applyBorder="1"/>
    <xf numFmtId="0" fontId="11" fillId="0" borderId="27" xfId="0" applyFont="1" applyBorder="1"/>
    <xf numFmtId="0" fontId="11" fillId="0" borderId="13" xfId="0" applyFont="1" applyBorder="1"/>
    <xf numFmtId="0" fontId="11" fillId="0" borderId="14" xfId="0" applyFont="1" applyBorder="1"/>
    <xf numFmtId="0" fontId="0" fillId="0" borderId="25" xfId="0" applyBorder="1" applyAlignment="1" applyProtection="1">
      <alignment vertical="top" wrapText="1"/>
      <protection locked="0"/>
    </xf>
    <xf numFmtId="49" fontId="5" fillId="0" borderId="0" xfId="0" applyNumberFormat="1" applyFont="1"/>
    <xf numFmtId="44" fontId="12" fillId="0" borderId="0" xfId="3" applyNumberFormat="1" applyFont="1" applyFill="1" applyBorder="1" applyAlignment="1" applyProtection="1">
      <alignment horizontal="center" vertical="top" wrapText="1"/>
      <protection locked="0"/>
    </xf>
    <xf numFmtId="9" fontId="4" fillId="0" borderId="0" xfId="5" applyFont="1" applyFill="1" applyBorder="1" applyAlignment="1">
      <alignment horizontal="center" vertical="top" wrapText="1"/>
    </xf>
    <xf numFmtId="0" fontId="0" fillId="0" borderId="28" xfId="0" applyBorder="1" applyAlignment="1">
      <alignment vertical="top"/>
    </xf>
    <xf numFmtId="0" fontId="0" fillId="6" borderId="0" xfId="0" applyFill="1"/>
    <xf numFmtId="0" fontId="0" fillId="0" borderId="33" xfId="0" applyBorder="1" applyAlignment="1">
      <alignment vertical="top"/>
    </xf>
    <xf numFmtId="0" fontId="0" fillId="0" borderId="34" xfId="0" applyBorder="1" applyAlignment="1">
      <alignment vertical="top"/>
    </xf>
    <xf numFmtId="0" fontId="5" fillId="5" borderId="29" xfId="0" applyFont="1" applyFill="1" applyBorder="1" applyAlignment="1">
      <alignment horizontal="left" vertical="top"/>
    </xf>
    <xf numFmtId="14" fontId="0" fillId="5" borderId="28" xfId="0" applyNumberFormat="1" applyFill="1" applyBorder="1" applyAlignment="1">
      <alignment vertical="top"/>
    </xf>
    <xf numFmtId="0" fontId="0" fillId="5" borderId="28" xfId="0" applyFill="1" applyBorder="1" applyAlignment="1">
      <alignment vertical="top"/>
    </xf>
    <xf numFmtId="0" fontId="0" fillId="5" borderId="28" xfId="0" applyFill="1" applyBorder="1" applyAlignment="1">
      <alignment vertical="top" wrapText="1"/>
    </xf>
    <xf numFmtId="44" fontId="12" fillId="5" borderId="35" xfId="3" applyNumberFormat="1" applyFont="1" applyFill="1" applyBorder="1" applyAlignment="1">
      <alignment horizontal="center" vertical="top" wrapText="1"/>
    </xf>
    <xf numFmtId="44" fontId="4" fillId="7" borderId="15" xfId="4" applyNumberFormat="1" applyFill="1" applyBorder="1"/>
    <xf numFmtId="44" fontId="4" fillId="8" borderId="15" xfId="4" applyNumberFormat="1" applyFill="1" applyBorder="1"/>
    <xf numFmtId="44" fontId="4" fillId="8" borderId="12" xfId="4" applyNumberFormat="1" applyFill="1" applyBorder="1"/>
    <xf numFmtId="44" fontId="4" fillId="7" borderId="12" xfId="4" applyNumberFormat="1" applyFill="1" applyBorder="1"/>
    <xf numFmtId="0" fontId="5" fillId="0" borderId="15" xfId="0" applyFont="1" applyBorder="1" applyAlignment="1">
      <alignment horizontal="center"/>
    </xf>
    <xf numFmtId="0" fontId="5" fillId="0" borderId="12" xfId="0" applyFont="1" applyBorder="1" applyAlignment="1">
      <alignment horizontal="center"/>
    </xf>
    <xf numFmtId="9" fontId="5" fillId="0" borderId="15" xfId="0" applyNumberFormat="1" applyFont="1" applyBorder="1" applyAlignment="1">
      <alignment horizontal="center"/>
    </xf>
    <xf numFmtId="9" fontId="5" fillId="0" borderId="12" xfId="0" applyNumberFormat="1" applyFont="1" applyBorder="1" applyAlignment="1">
      <alignment horizontal="center"/>
    </xf>
    <xf numFmtId="44" fontId="12" fillId="5" borderId="26" xfId="3" applyNumberFormat="1" applyFont="1" applyFill="1" applyBorder="1" applyAlignment="1">
      <alignment horizontal="center" vertical="top" wrapText="1"/>
    </xf>
    <xf numFmtId="0" fontId="10" fillId="0" borderId="0" xfId="0" applyFont="1" applyFill="1" applyBorder="1" applyAlignment="1">
      <alignment horizontal="left" vertical="top"/>
    </xf>
    <xf numFmtId="0" fontId="10" fillId="0" borderId="23" xfId="0" applyFont="1" applyBorder="1" applyAlignment="1">
      <alignment horizontal="left" vertical="top"/>
    </xf>
    <xf numFmtId="0" fontId="0" fillId="0" borderId="24" xfId="0" applyBorder="1" applyAlignment="1">
      <alignment horizontal="left" vertical="top"/>
    </xf>
    <xf numFmtId="0" fontId="0" fillId="0" borderId="30" xfId="0" applyBorder="1" applyAlignment="1">
      <alignment horizontal="left" vertical="top"/>
    </xf>
    <xf numFmtId="0" fontId="15" fillId="0" borderId="5" xfId="0" applyFont="1" applyBorder="1"/>
    <xf numFmtId="0" fontId="16" fillId="0" borderId="5" xfId="0" applyFont="1" applyBorder="1"/>
    <xf numFmtId="3" fontId="4" fillId="3" borderId="3" xfId="4" applyNumberFormat="1" applyAlignment="1">
      <alignment horizontal="center" vertical="top" wrapText="1"/>
    </xf>
    <xf numFmtId="0" fontId="4" fillId="3" borderId="3" xfId="4" applyAlignment="1">
      <alignment horizontal="center" vertical="top" wrapText="1"/>
    </xf>
    <xf numFmtId="0" fontId="0" fillId="0" borderId="5" xfId="0" applyBorder="1" applyAlignment="1">
      <alignment horizontal="left" vertical="top" wrapText="1"/>
    </xf>
    <xf numFmtId="0" fontId="0" fillId="0" borderId="10" xfId="0" applyBorder="1" applyAlignment="1">
      <alignment horizontal="left" vertical="top" wrapText="1"/>
    </xf>
    <xf numFmtId="0" fontId="0" fillId="0" borderId="6" xfId="0" applyBorder="1" applyAlignment="1">
      <alignment horizontal="left" vertical="top" wrapText="1"/>
    </xf>
    <xf numFmtId="0" fontId="10" fillId="0" borderId="5" xfId="0" applyFont="1" applyBorder="1" applyAlignment="1">
      <alignment horizontal="left" vertical="top" wrapText="1"/>
    </xf>
    <xf numFmtId="0" fontId="10" fillId="0" borderId="10" xfId="0" applyFont="1" applyBorder="1" applyAlignment="1">
      <alignment horizontal="left" vertical="top" wrapText="1"/>
    </xf>
    <xf numFmtId="0" fontId="10" fillId="0" borderId="6" xfId="0" applyFont="1" applyBorder="1" applyAlignment="1">
      <alignment horizontal="left" vertical="top" wrapText="1"/>
    </xf>
    <xf numFmtId="0" fontId="6" fillId="0" borderId="0" xfId="0" applyFont="1" applyAlignment="1">
      <alignment horizontal="left" vertical="top" wrapText="1"/>
    </xf>
    <xf numFmtId="0" fontId="2" fillId="0" borderId="2" xfId="2" applyAlignment="1"/>
    <xf numFmtId="0" fontId="5" fillId="0" borderId="8" xfId="0" applyFont="1" applyBorder="1" applyAlignment="1">
      <alignment wrapText="1"/>
    </xf>
    <xf numFmtId="0" fontId="10" fillId="0" borderId="9" xfId="0" applyFont="1" applyBorder="1" applyAlignment="1"/>
    <xf numFmtId="0" fontId="11" fillId="0" borderId="5" xfId="0" applyFont="1" applyBorder="1" applyAlignment="1"/>
    <xf numFmtId="0" fontId="11" fillId="0" borderId="10" xfId="0" applyFont="1" applyBorder="1" applyAlignment="1"/>
    <xf numFmtId="0" fontId="11" fillId="0" borderId="6" xfId="0" applyFont="1" applyBorder="1" applyAlignment="1"/>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30" xfId="0" applyFont="1" applyBorder="1" applyAlignment="1">
      <alignment horizontal="left" vertical="center" wrapText="1"/>
    </xf>
    <xf numFmtId="0" fontId="10" fillId="0" borderId="7" xfId="0" applyFont="1" applyBorder="1" applyAlignment="1">
      <alignment horizontal="left" vertical="center" wrapText="1"/>
    </xf>
    <xf numFmtId="0" fontId="10" fillId="0" borderId="0" xfId="0" applyFont="1" applyAlignment="1">
      <alignment horizontal="left" vertical="center" wrapText="1"/>
    </xf>
    <xf numFmtId="0" fontId="10" fillId="0" borderId="25" xfId="0" applyFont="1" applyBorder="1" applyAlignment="1">
      <alignment horizontal="left" vertical="center" wrapText="1"/>
    </xf>
    <xf numFmtId="0" fontId="10" fillId="0" borderId="31" xfId="0" applyFont="1" applyBorder="1" applyAlignment="1">
      <alignment horizontal="left" vertical="center" wrapText="1"/>
    </xf>
    <xf numFmtId="0" fontId="10" fillId="0" borderId="9" xfId="0" applyFont="1" applyBorder="1" applyAlignment="1">
      <alignment horizontal="left" vertical="center" wrapText="1"/>
    </xf>
    <xf numFmtId="0" fontId="10" fillId="0" borderId="32" xfId="0" applyFont="1" applyBorder="1" applyAlignment="1">
      <alignment horizontal="left" vertical="center" wrapText="1"/>
    </xf>
    <xf numFmtId="0" fontId="0" fillId="0" borderId="0" xfId="0" applyAlignment="1">
      <alignment horizontal="center"/>
    </xf>
    <xf numFmtId="0" fontId="1" fillId="0" borderId="1" xfId="1" applyAlignment="1"/>
    <xf numFmtId="0" fontId="2" fillId="0" borderId="0" xfId="2" applyBorder="1" applyAlignment="1"/>
    <xf numFmtId="0" fontId="6" fillId="0" borderId="4" xfId="0" applyFont="1" applyBorder="1" applyAlignment="1">
      <alignment vertical="top" wrapText="1"/>
    </xf>
    <xf numFmtId="0" fontId="7" fillId="0" borderId="4" xfId="0" applyFont="1" applyBorder="1" applyAlignment="1">
      <alignment vertical="top" wrapText="1"/>
    </xf>
    <xf numFmtId="0" fontId="3" fillId="2" borderId="5" xfId="3" applyBorder="1" applyAlignment="1">
      <alignment horizontal="center" vertical="top" wrapText="1"/>
    </xf>
    <xf numFmtId="0" fontId="3" fillId="2" borderId="6" xfId="3" applyBorder="1" applyAlignment="1">
      <alignment horizontal="center" vertical="top" wrapText="1"/>
    </xf>
    <xf numFmtId="0" fontId="6" fillId="0" borderId="7" xfId="0" applyFont="1" applyBorder="1" applyAlignment="1">
      <alignment horizontal="center" vertical="top" wrapText="1"/>
    </xf>
    <xf numFmtId="0" fontId="8" fillId="0" borderId="0" xfId="0" applyFont="1" applyAlignment="1">
      <alignment horizontal="center" vertical="top" wrapText="1"/>
    </xf>
    <xf numFmtId="0" fontId="12" fillId="2" borderId="31" xfId="3" applyFont="1" applyBorder="1" applyAlignment="1" applyProtection="1">
      <alignment horizontal="center" vertical="top" wrapText="1"/>
      <protection locked="0"/>
    </xf>
    <xf numFmtId="0" fontId="12" fillId="2" borderId="32" xfId="3" applyFont="1" applyBorder="1" applyAlignment="1" applyProtection="1">
      <alignment horizontal="center" vertical="top" wrapText="1"/>
      <protection locked="0"/>
    </xf>
    <xf numFmtId="0" fontId="12" fillId="2" borderId="5" xfId="3" applyFont="1" applyBorder="1" applyAlignment="1" applyProtection="1">
      <alignment horizontal="center" vertical="top" wrapText="1"/>
      <protection locked="0"/>
    </xf>
    <xf numFmtId="0" fontId="12" fillId="2" borderId="10" xfId="3" applyFont="1" applyBorder="1" applyAlignment="1" applyProtection="1">
      <alignment horizontal="center" vertical="top" wrapText="1"/>
      <protection locked="0"/>
    </xf>
    <xf numFmtId="0" fontId="12" fillId="2" borderId="6" xfId="3" applyFont="1" applyBorder="1" applyAlignment="1" applyProtection="1">
      <alignment horizontal="center" vertical="top" wrapText="1"/>
      <protection locked="0"/>
    </xf>
    <xf numFmtId="0" fontId="11" fillId="0" borderId="15" xfId="0" applyFont="1" applyBorder="1" applyAlignment="1">
      <alignment horizontal="left"/>
    </xf>
    <xf numFmtId="0" fontId="11" fillId="0" borderId="39" xfId="0" applyFont="1" applyBorder="1" applyAlignment="1">
      <alignment horizontal="left"/>
    </xf>
    <xf numFmtId="0" fontId="5" fillId="0" borderId="13" xfId="0" applyFont="1" applyBorder="1" applyAlignment="1">
      <alignment vertical="top" wrapText="1"/>
    </xf>
    <xf numFmtId="0" fontId="5" fillId="0" borderId="14" xfId="0" applyFont="1" applyBorder="1" applyAlignment="1">
      <alignmen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0" fillId="0" borderId="36" xfId="0" applyBorder="1" applyAlignment="1">
      <alignment horizontal="center"/>
    </xf>
    <xf numFmtId="0" fontId="5" fillId="0" borderId="11" xfId="0" applyFont="1" applyBorder="1" applyAlignment="1">
      <alignment horizontal="left" vertical="top"/>
    </xf>
    <xf numFmtId="0" fontId="5" fillId="0" borderId="36" xfId="0" applyFont="1" applyBorder="1" applyAlignment="1">
      <alignment horizontal="left" vertical="top"/>
    </xf>
    <xf numFmtId="0" fontId="5" fillId="0" borderId="37" xfId="0" applyFont="1" applyBorder="1" applyAlignment="1">
      <alignment horizontal="left" vertical="top"/>
    </xf>
    <xf numFmtId="0" fontId="5" fillId="0" borderId="38" xfId="0" applyFont="1" applyBorder="1" applyAlignment="1">
      <alignment horizontal="left" vertical="top"/>
    </xf>
  </cellXfs>
  <cellStyles count="6">
    <cellStyle name="Berekening" xfId="4" builtinId="22"/>
    <cellStyle name="Invoer" xfId="3" builtinId="20"/>
    <cellStyle name="Kop 1" xfId="1" builtinId="16"/>
    <cellStyle name="Kop 2" xfId="2" builtinId="17"/>
    <cellStyle name="Procent" xfId="5" builtinId="5"/>
    <cellStyle name="Standaard" xfId="0" builtinId="0"/>
  </cellStyles>
  <dxfs count="13">
    <dxf>
      <font>
        <b/>
        <i val="0"/>
        <strike val="0"/>
        <condense val="0"/>
        <extend val="0"/>
        <outline val="0"/>
        <shadow val="0"/>
        <u val="none"/>
        <vertAlign val="baseline"/>
        <sz val="11"/>
        <color rgb="FF3F3F76"/>
        <name val="Calibri"/>
        <family val="2"/>
        <scheme val="minor"/>
      </font>
      <numFmt numFmtId="34" formatCode="_ &quot;€&quot;\ * #,##0.00_ ;_ &quot;€&quot;\ * \-#,##0.00_ ;_ &quot;€&quot;\ * &quot;-&quot;??_ ;_ @_ "/>
      <alignment horizontal="center" vertical="top" textRotation="0" wrapText="1" indent="0" justifyLastLine="0" shrinkToFit="0" readingOrder="0"/>
      <border diagonalUp="0" diagonalDown="0">
        <left style="thin">
          <color auto="1"/>
        </left>
        <right/>
        <top style="thin">
          <color auto="1"/>
        </top>
        <bottom style="thin">
          <color auto="1"/>
        </bottom>
        <vertical/>
        <horizontal/>
      </border>
      <protection locked="0" hidden="0"/>
    </dxf>
    <dxf>
      <alignment horizontal="general" vertical="top" textRotation="0" wrapText="1" indent="0" justifyLastLine="0" shrinkToFit="0" readingOrder="0"/>
      <protection locked="0" hidden="0"/>
    </dxf>
    <dxf>
      <alignment horizontal="general" vertical="top" textRotation="0" wrapText="0" indent="0" justifyLastLine="0" shrinkToFit="0" readingOrder="0"/>
      <protection locked="0" hidden="0"/>
    </dxf>
    <dxf>
      <numFmt numFmtId="19" formatCode="d/m/yyyy"/>
      <alignment horizontal="general" vertical="top" textRotation="0" wrapText="0" indent="0" justifyLastLine="0" shrinkToFit="0" readingOrder="0"/>
      <protection locked="0" hidden="0"/>
    </dxf>
    <dxf>
      <font>
        <b/>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numFmt numFmtId="34" formatCode="_ &quot;€&quot;\ * #,##0.00_ ;_ &quot;€&quot;\ * \-#,##0.00_ ;_ &quot;€&quot;\ * &quot;-&quot;??_ ;_ @_ "/>
    </dxf>
    <dxf>
      <font>
        <b/>
        <i val="0"/>
        <strike val="0"/>
        <condense val="0"/>
        <extend val="0"/>
        <outline val="0"/>
        <shadow val="0"/>
        <u val="none"/>
        <vertAlign val="baseline"/>
        <sz val="11"/>
        <color rgb="FF3F3F76"/>
        <name val="Calibri"/>
        <scheme val="minor"/>
      </font>
      <numFmt numFmtId="34" formatCode="_ &quot;€&quot;\ * #,##0.00_ ;_ &quot;€&quot;\ * \-#,##0.00_ ;_ &quot;€&quot;\ * &quot;-&quot;??_ ;_ @_ "/>
      <alignment horizontal="center" vertical="top" textRotation="0" wrapText="1" indent="0" justifyLastLine="0" shrinkToFit="0" readingOrder="0"/>
      <border diagonalUp="0" diagonalDown="0" outline="0">
        <left/>
        <right/>
        <top style="thin">
          <color auto="1"/>
        </top>
        <bottom style="thin">
          <color auto="1"/>
        </bottom>
      </border>
    </dxf>
    <dxf>
      <numFmt numFmtId="34" formatCode="_ &quot;€&quot;\ * #,##0.00_ ;_ &quot;€&quot;\ * \-#,##0.00_ ;_ &quot;€&quot;\ * &quot;-&quot;??_ ;_ @_ "/>
    </dxf>
    <dxf>
      <font>
        <b/>
        <i val="0"/>
        <strike val="0"/>
        <condense val="0"/>
        <extend val="0"/>
        <outline val="0"/>
        <shadow val="0"/>
        <u val="none"/>
        <vertAlign val="baseline"/>
        <sz val="11"/>
        <color rgb="FF3F3F76"/>
        <name val="Calibri"/>
        <scheme val="minor"/>
      </font>
      <numFmt numFmtId="34" formatCode="_ &quot;€&quot;\ * #,##0.00_ ;_ &quot;€&quot;\ * \-#,##0.00_ ;_ &quot;€&quot;\ * &quot;-&quot;??_ ;_ @_ "/>
      <alignment horizontal="center" vertical="top"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right style="thin">
          <color auto="1"/>
        </right>
      </border>
    </dxf>
    <dxf>
      <font>
        <b val="0"/>
        <i val="0"/>
        <strike val="0"/>
        <condense val="0"/>
        <extend val="0"/>
        <outline val="0"/>
        <shadow val="0"/>
        <u val="none"/>
        <vertAlign val="baseline"/>
        <sz val="11"/>
        <color rgb="FFFF0000"/>
        <name val="Calibri"/>
        <scheme val="minor"/>
      </font>
    </dxf>
    <dxf>
      <numFmt numFmtId="19" formatCode="d/m/yyyy"/>
      <protection locked="0" hidden="0"/>
    </dxf>
    <dxf>
      <font>
        <b/>
      </font>
      <alignment horizontal="left"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37</xdr:row>
      <xdr:rowOff>34291</xdr:rowOff>
    </xdr:from>
    <xdr:to>
      <xdr:col>11</xdr:col>
      <xdr:colOff>1217295</xdr:colOff>
      <xdr:row>82</xdr:row>
      <xdr:rowOff>68580</xdr:rowOff>
    </xdr:to>
    <xdr:sp macro="" textlink="">
      <xdr:nvSpPr>
        <xdr:cNvPr id="3" name="Tekstvak 2">
          <a:extLst>
            <a:ext uri="{FF2B5EF4-FFF2-40B4-BE49-F238E27FC236}">
              <a16:creationId xmlns:a16="http://schemas.microsoft.com/office/drawing/2014/main" id="{00000000-0008-0000-0000-000003000000}"/>
            </a:ext>
          </a:extLst>
        </xdr:cNvPr>
        <xdr:cNvSpPr txBox="1"/>
      </xdr:nvSpPr>
      <xdr:spPr>
        <a:xfrm>
          <a:off x="57150" y="10565131"/>
          <a:ext cx="7660005" cy="82638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i="0" u="none" strike="noStrike">
              <a:solidFill>
                <a:schemeClr val="dk1"/>
              </a:solidFill>
              <a:effectLst/>
              <a:latin typeface="+mn-lt"/>
              <a:ea typeface="+mn-ea"/>
              <a:cs typeface="+mn-cs"/>
            </a:rPr>
            <a:t>Voorbeelden van meerkosten die zijn uitgezonderd van vergoeding:</a:t>
          </a:r>
        </a:p>
        <a:p>
          <a:r>
            <a:rPr lang="nl-NL" sz="1100" b="0" i="1" u="none" strike="noStrike">
              <a:solidFill>
                <a:schemeClr val="dk1"/>
              </a:solidFill>
              <a:effectLst/>
              <a:latin typeface="+mn-lt"/>
              <a:ea typeface="+mn-ea"/>
              <a:cs typeface="+mn-cs"/>
            </a:rPr>
            <a:t>(Betreft kosten die in ieder geval niet tot de meerkosten gerekend mogen worden)</a:t>
          </a:r>
          <a:r>
            <a:rPr lang="nl-NL"/>
            <a:t> </a:t>
          </a:r>
        </a:p>
        <a:p>
          <a:r>
            <a:rPr lang="nl-NL" sz="1100" b="0" i="0" u="none" strike="noStrike">
              <a:solidFill>
                <a:schemeClr val="dk1"/>
              </a:solidFill>
              <a:effectLst/>
              <a:latin typeface="+mn-lt"/>
              <a:ea typeface="+mn-ea"/>
              <a:cs typeface="+mn-cs"/>
            </a:rPr>
            <a:t>- hogere overheadkosten* van de zorgaanbieder,</a:t>
          </a:r>
          <a:br>
            <a:rPr lang="nl-NL" sz="1100" b="0" i="0" u="none" strike="noStrike">
              <a:solidFill>
                <a:schemeClr val="dk1"/>
              </a:solidFill>
              <a:effectLst/>
              <a:latin typeface="+mn-lt"/>
              <a:ea typeface="+mn-ea"/>
              <a:cs typeface="+mn-cs"/>
            </a:rPr>
          </a:br>
          <a:r>
            <a:rPr lang="nl-NL" sz="1100" b="0" i="0" u="none" strike="noStrike">
              <a:solidFill>
                <a:schemeClr val="dk1"/>
              </a:solidFill>
              <a:effectLst/>
              <a:latin typeface="+mn-lt"/>
              <a:ea typeface="+mn-ea"/>
              <a:cs typeface="+mn-cs"/>
            </a:rPr>
            <a:t>- vergoedingen die onder de omzetgarantie vallen,</a:t>
          </a:r>
          <a:br>
            <a:rPr lang="nl-NL" sz="1100" b="0" i="0" u="none" strike="noStrike">
              <a:solidFill>
                <a:schemeClr val="dk1"/>
              </a:solidFill>
              <a:effectLst/>
              <a:latin typeface="+mn-lt"/>
              <a:ea typeface="+mn-ea"/>
              <a:cs typeface="+mn-cs"/>
            </a:rPr>
          </a:br>
          <a:r>
            <a:rPr lang="nl-NL" sz="1100" b="0" i="0" u="none" strike="noStrike">
              <a:solidFill>
                <a:schemeClr val="dk1"/>
              </a:solidFill>
              <a:effectLst/>
              <a:latin typeface="+mn-lt"/>
              <a:ea typeface="+mn-ea"/>
              <a:cs typeface="+mn-cs"/>
            </a:rPr>
            <a:t>- uitgestelde vraag naar zorg,</a:t>
          </a:r>
          <a:br>
            <a:rPr lang="nl-NL" sz="1100" b="0" i="0" u="none" strike="noStrike">
              <a:solidFill>
                <a:schemeClr val="dk1"/>
              </a:solidFill>
              <a:effectLst/>
              <a:latin typeface="+mn-lt"/>
              <a:ea typeface="+mn-ea"/>
              <a:cs typeface="+mn-cs"/>
            </a:rPr>
          </a:br>
          <a:r>
            <a:rPr lang="nl-NL" sz="1100" b="0" i="0" u="none" strike="noStrike">
              <a:solidFill>
                <a:schemeClr val="dk1"/>
              </a:solidFill>
              <a:effectLst/>
              <a:latin typeface="+mn-lt"/>
              <a:ea typeface="+mn-ea"/>
              <a:cs typeface="+mn-cs"/>
            </a:rPr>
            <a:t>- hogere vraag naar zorg die niet-gerelateerd is aan corona.</a:t>
          </a:r>
          <a:r>
            <a:rPr lang="nl-NL"/>
            <a:t> </a:t>
          </a:r>
        </a:p>
        <a:p>
          <a:endParaRPr lang="nl-NL" sz="1100" b="0" i="0" u="none" strike="noStrike">
            <a:solidFill>
              <a:schemeClr val="dk1"/>
            </a:solidFill>
            <a:effectLst/>
            <a:latin typeface="+mn-lt"/>
            <a:ea typeface="+mn-ea"/>
            <a:cs typeface="+mn-cs"/>
          </a:endParaRPr>
        </a:p>
        <a:p>
          <a:r>
            <a:rPr lang="nl-NL" sz="1100" b="0" i="0" u="none" strike="noStrike">
              <a:solidFill>
                <a:schemeClr val="dk1"/>
              </a:solidFill>
              <a:effectLst/>
              <a:latin typeface="+mn-lt"/>
              <a:ea typeface="+mn-ea"/>
              <a:cs typeface="+mn-cs"/>
            </a:rPr>
            <a:t>*Overheadkosten</a:t>
          </a:r>
          <a:br>
            <a:rPr lang="nl-NL" sz="1100" b="0" i="0" u="none" strike="noStrike">
              <a:solidFill>
                <a:schemeClr val="dk1"/>
              </a:solidFill>
              <a:effectLst/>
              <a:latin typeface="+mn-lt"/>
              <a:ea typeface="+mn-ea"/>
              <a:cs typeface="+mn-cs"/>
            </a:rPr>
          </a:br>
          <a:r>
            <a:rPr lang="nl-NL" sz="1100" b="0" i="1" u="none" strike="noStrike">
              <a:solidFill>
                <a:schemeClr val="dk1"/>
              </a:solidFill>
              <a:effectLst/>
              <a:latin typeface="+mn-lt"/>
              <a:ea typeface="+mn-ea"/>
              <a:cs typeface="+mn-cs"/>
            </a:rPr>
            <a:t>Overhead of vaste lasten is het deel van een budget dat een organisatie aan de eigen organisatie besteedt. Het is een maat voor de efficiënte van de organisatie. Geld dat een organisatie aan zichzelf besteedt, komt niet ten goede aan de doelen van deze organisatie.</a:t>
          </a:r>
          <a:r>
            <a:rPr lang="nl-NL"/>
            <a:t> </a:t>
          </a:r>
        </a:p>
        <a:p>
          <a:endParaRPr lang="nl-NL" sz="1100" b="1" i="0" u="none" strike="noStrike">
            <a:solidFill>
              <a:schemeClr val="dk1"/>
            </a:solidFill>
            <a:effectLst/>
            <a:latin typeface="+mn-lt"/>
            <a:ea typeface="+mn-ea"/>
            <a:cs typeface="+mn-cs"/>
          </a:endParaRPr>
        </a:p>
        <a:p>
          <a:endParaRPr lang="nl-NL" sz="1100" b="1" i="0" u="none" strike="noStrike">
            <a:solidFill>
              <a:schemeClr val="dk1"/>
            </a:solidFill>
            <a:effectLst/>
            <a:latin typeface="+mn-lt"/>
            <a:ea typeface="+mn-ea"/>
            <a:cs typeface="+mn-cs"/>
          </a:endParaRPr>
        </a:p>
        <a:p>
          <a:r>
            <a:rPr lang="nl-NL" sz="1100" b="1" i="0" u="none" strike="noStrike">
              <a:solidFill>
                <a:schemeClr val="dk1"/>
              </a:solidFill>
              <a:effectLst/>
              <a:latin typeface="+mn-lt"/>
              <a:ea typeface="+mn-ea"/>
              <a:cs typeface="+mn-cs"/>
            </a:rPr>
            <a:t>Tabblad Specificatie</a:t>
          </a:r>
          <a:r>
            <a:rPr lang="nl-NL"/>
            <a:t> </a:t>
          </a:r>
        </a:p>
        <a:p>
          <a:r>
            <a:rPr lang="nl-NL" sz="1100" b="0" i="0" u="none" strike="noStrike">
              <a:solidFill>
                <a:sysClr val="windowText" lastClr="000000"/>
              </a:solidFill>
              <a:effectLst/>
              <a:latin typeface="+mn-lt"/>
              <a:ea typeface="+mn-ea"/>
              <a:cs typeface="+mn-cs"/>
            </a:rPr>
            <a:t>Vul de naam van uw organisatie in en het kwartaal dat deze specificatie betreft.</a:t>
          </a:r>
        </a:p>
        <a:p>
          <a:endParaRPr lang="nl-NL" sz="1100" b="0" i="0" u="none" strike="noStrike">
            <a:solidFill>
              <a:sysClr val="windowText" lastClr="000000"/>
            </a:solidFill>
            <a:effectLst/>
            <a:latin typeface="+mn-lt"/>
            <a:ea typeface="+mn-ea"/>
            <a:cs typeface="+mn-cs"/>
          </a:endParaRPr>
        </a:p>
        <a:p>
          <a:r>
            <a:rPr lang="nl-NL" sz="1100" b="0" i="0" u="none" strike="noStrike">
              <a:solidFill>
                <a:sysClr val="windowText" lastClr="000000"/>
              </a:solidFill>
              <a:effectLst/>
              <a:latin typeface="+mn-lt"/>
              <a:ea typeface="+mn-ea"/>
              <a:cs typeface="+mn-cs"/>
            </a:rPr>
            <a:t>Vul</a:t>
          </a:r>
          <a:r>
            <a:rPr lang="nl-NL" sz="1100" b="0" i="0" u="none" strike="noStrike" baseline="0">
              <a:solidFill>
                <a:sysClr val="windowText" lastClr="000000"/>
              </a:solidFill>
              <a:effectLst/>
              <a:latin typeface="+mn-lt"/>
              <a:ea typeface="+mn-ea"/>
              <a:cs typeface="+mn-cs"/>
            </a:rPr>
            <a:t> bij rubriek 1 uw omzet per regiogemeente over 2021 in. </a:t>
          </a:r>
          <a:r>
            <a:rPr lang="nl-NL" sz="1100" b="0" i="0" baseline="0">
              <a:solidFill>
                <a:schemeClr val="dk1"/>
              </a:solidFill>
              <a:effectLst/>
              <a:latin typeface="+mn-lt"/>
              <a:ea typeface="+mn-ea"/>
              <a:cs typeface="+mn-cs"/>
            </a:rPr>
            <a:t>Op basis van uw deze omzetverdeling worden </a:t>
          </a:r>
          <a:r>
            <a:rPr lang="nl-NL" sz="1100" b="0" i="0">
              <a:solidFill>
                <a:schemeClr val="dk1"/>
              </a:solidFill>
              <a:effectLst/>
              <a:latin typeface="+mn-lt"/>
              <a:ea typeface="+mn-ea"/>
              <a:cs typeface="+mn-cs"/>
            </a:rPr>
            <a:t>de aan de regio toe te rekenen meerkosten over de betrokken</a:t>
          </a:r>
          <a:r>
            <a:rPr lang="nl-NL" sz="1100" b="0" i="0" baseline="0">
              <a:solidFill>
                <a:schemeClr val="dk1"/>
              </a:solidFill>
              <a:effectLst/>
              <a:latin typeface="+mn-lt"/>
              <a:ea typeface="+mn-ea"/>
              <a:cs typeface="+mn-cs"/>
            </a:rPr>
            <a:t> </a:t>
          </a:r>
          <a:r>
            <a:rPr lang="nl-NL" sz="1100" b="0" i="0">
              <a:solidFill>
                <a:schemeClr val="dk1"/>
              </a:solidFill>
              <a:effectLst/>
              <a:latin typeface="+mn-lt"/>
              <a:ea typeface="+mn-ea"/>
              <a:cs typeface="+mn-cs"/>
            </a:rPr>
            <a:t>gemeenten verdeeld (tabblad Cumulatieven).</a:t>
          </a:r>
          <a:r>
            <a:rPr lang="nl-NL" sz="1100">
              <a:solidFill>
                <a:schemeClr val="dk1"/>
              </a:solidFill>
              <a:effectLst/>
              <a:latin typeface="+mn-lt"/>
              <a:ea typeface="+mn-ea"/>
              <a:cs typeface="+mn-cs"/>
            </a:rPr>
            <a:t> </a:t>
          </a:r>
          <a:endParaRPr lang="nl-NL" sz="1100" b="0" i="0" u="none" strike="noStrike">
            <a:solidFill>
              <a:sysClr val="windowText" lastClr="000000"/>
            </a:solidFill>
            <a:effectLst/>
            <a:latin typeface="+mn-lt"/>
            <a:ea typeface="+mn-ea"/>
            <a:cs typeface="+mn-cs"/>
          </a:endParaRPr>
        </a:p>
        <a:p>
          <a:endParaRPr lang="nl-NL" sz="1100" b="0" i="1" u="none" strike="noStrike">
            <a:solidFill>
              <a:schemeClr val="dk1"/>
            </a:solidFill>
            <a:effectLst/>
            <a:latin typeface="+mn-lt"/>
            <a:ea typeface="+mn-ea"/>
            <a:cs typeface="+mn-cs"/>
          </a:endParaRPr>
        </a:p>
        <a:p>
          <a:endParaRPr lang="nl-NL" sz="1100" b="0" i="1" u="none" strike="noStrike">
            <a:solidFill>
              <a:schemeClr val="dk1"/>
            </a:solidFill>
            <a:effectLst/>
            <a:latin typeface="+mn-lt"/>
            <a:ea typeface="+mn-ea"/>
            <a:cs typeface="+mn-cs"/>
          </a:endParaRPr>
        </a:p>
        <a:p>
          <a:r>
            <a:rPr lang="nl-NL" sz="1100" b="0" i="0">
              <a:solidFill>
                <a:schemeClr val="dk1"/>
              </a:solidFill>
              <a:effectLst/>
              <a:latin typeface="+mn-lt"/>
              <a:ea typeface="+mn-ea"/>
              <a:cs typeface="+mn-cs"/>
            </a:rPr>
            <a:t>Rubriek 2 bevat de specificatie van de</a:t>
          </a:r>
          <a:r>
            <a:rPr lang="nl-NL" sz="1100" b="0" i="0" baseline="0">
              <a:solidFill>
                <a:schemeClr val="dk1"/>
              </a:solidFill>
              <a:effectLst/>
              <a:latin typeface="+mn-lt"/>
              <a:ea typeface="+mn-ea"/>
              <a:cs typeface="+mn-cs"/>
            </a:rPr>
            <a:t> minder</a:t>
          </a:r>
          <a:r>
            <a:rPr lang="nl-NL" sz="1100" b="0" i="0">
              <a:solidFill>
                <a:schemeClr val="dk1"/>
              </a:solidFill>
              <a:effectLst/>
              <a:latin typeface="+mn-lt"/>
              <a:ea typeface="+mn-ea"/>
              <a:cs typeface="+mn-cs"/>
            </a:rPr>
            <a:t>kosten over het betreffende kwartaal.</a:t>
          </a:r>
          <a:endParaRPr lang="nl-NL">
            <a:effectLst/>
          </a:endParaRPr>
        </a:p>
        <a:p>
          <a:pPr eaLnBrk="1" fontAlgn="auto" latinLnBrk="0" hangingPunct="1"/>
          <a:r>
            <a:rPr lang="nl-NL" sz="1100" b="0" i="0">
              <a:solidFill>
                <a:schemeClr val="dk1"/>
              </a:solidFill>
              <a:effectLst/>
              <a:latin typeface="+mn-lt"/>
              <a:ea typeface="+mn-ea"/>
              <a:cs typeface="+mn-cs"/>
            </a:rPr>
            <a:t>- Datum veld</a:t>
          </a:r>
          <a:r>
            <a:rPr lang="nl-NL" sz="1100" b="0" i="0" baseline="0">
              <a:solidFill>
                <a:schemeClr val="dk1"/>
              </a:solidFill>
              <a:effectLst/>
              <a:latin typeface="+mn-lt"/>
              <a:ea typeface="+mn-ea"/>
              <a:cs typeface="+mn-cs"/>
            </a:rPr>
            <a:t> mag op n.v.t. blijven staan. </a:t>
          </a:r>
        </a:p>
        <a:p>
          <a:r>
            <a:rPr lang="nl-NL" sz="1100" b="0" i="0">
              <a:solidFill>
                <a:schemeClr val="dk1"/>
              </a:solidFill>
              <a:effectLst/>
              <a:latin typeface="+mn-lt"/>
              <a:ea typeface="+mn-ea"/>
              <a:cs typeface="+mn-cs"/>
            </a:rPr>
            <a:t>- Kies de categorie waarop de kosten betrekking hebben: selecteer de betreffende cel en klik op het pijltje dat rechts naast de cel verschijnt.</a:t>
          </a:r>
          <a:r>
            <a:rPr lang="nl-NL" sz="1100">
              <a:solidFill>
                <a:schemeClr val="dk1"/>
              </a:solidFill>
              <a:effectLst/>
              <a:latin typeface="+mn-lt"/>
              <a:ea typeface="+mn-ea"/>
              <a:cs typeface="+mn-cs"/>
            </a:rPr>
            <a:t> </a:t>
          </a:r>
          <a:endParaRPr lang="nl-NL">
            <a:effectLst/>
          </a:endParaRPr>
        </a:p>
        <a:p>
          <a:r>
            <a:rPr lang="nl-NL" sz="1100" b="0" i="0">
              <a:solidFill>
                <a:schemeClr val="dk1"/>
              </a:solidFill>
              <a:effectLst/>
              <a:latin typeface="+mn-lt"/>
              <a:ea typeface="+mn-ea"/>
              <a:cs typeface="+mn-cs"/>
            </a:rPr>
            <a:t>- Vul een omschrijving van de minderkosten in. Deze omschrijving kan meerdere zinnen omvatten. De cel vult de tekst automatisch uit.</a:t>
          </a:r>
        </a:p>
        <a:p>
          <a:r>
            <a:rPr lang="nl-NL" sz="1100" b="0" i="0">
              <a:solidFill>
                <a:schemeClr val="dk1"/>
              </a:solidFill>
              <a:effectLst/>
              <a:latin typeface="+mn-lt"/>
              <a:ea typeface="+mn-ea"/>
              <a:cs typeface="+mn-cs"/>
            </a:rPr>
            <a:t>- Vul het aan de regio toe te rekenen minderkostenbedrag</a:t>
          </a:r>
          <a:r>
            <a:rPr lang="nl-NL" sz="1100" b="0" i="0" baseline="0">
              <a:solidFill>
                <a:schemeClr val="dk1"/>
              </a:solidFill>
              <a:effectLst/>
              <a:latin typeface="+mn-lt"/>
              <a:ea typeface="+mn-ea"/>
              <a:cs typeface="+mn-cs"/>
            </a:rPr>
            <a:t> in.</a:t>
          </a:r>
          <a:endParaRPr lang="nl-NL">
            <a:effectLst/>
          </a:endParaRPr>
        </a:p>
        <a:p>
          <a:endParaRPr lang="nl-NL" sz="1100" b="0" i="1" u="none" strike="noStrike">
            <a:solidFill>
              <a:schemeClr val="dk1"/>
            </a:solidFill>
            <a:effectLst/>
            <a:latin typeface="+mn-lt"/>
            <a:ea typeface="+mn-ea"/>
            <a:cs typeface="+mn-cs"/>
          </a:endParaRPr>
        </a:p>
        <a:p>
          <a:endParaRPr lang="nl-NL" sz="1100" b="0" i="1" u="none" strike="noStrike">
            <a:solidFill>
              <a:schemeClr val="dk1"/>
            </a:solidFill>
            <a:effectLst/>
            <a:latin typeface="+mn-lt"/>
            <a:ea typeface="+mn-ea"/>
            <a:cs typeface="+mn-cs"/>
          </a:endParaRPr>
        </a:p>
        <a:p>
          <a:r>
            <a:rPr lang="nl-NL" sz="1100" b="0" i="0" u="none" strike="noStrike">
              <a:solidFill>
                <a:sysClr val="windowText" lastClr="000000"/>
              </a:solidFill>
              <a:effectLst/>
              <a:latin typeface="+mn-lt"/>
              <a:ea typeface="+mn-ea"/>
              <a:cs typeface="+mn-cs"/>
            </a:rPr>
            <a:t>Rubriek 3 </a:t>
          </a:r>
          <a:r>
            <a:rPr lang="nl-NL" sz="1100" b="0" i="0" u="none" strike="noStrike">
              <a:solidFill>
                <a:schemeClr val="dk1"/>
              </a:solidFill>
              <a:effectLst/>
              <a:latin typeface="+mn-lt"/>
              <a:ea typeface="+mn-ea"/>
              <a:cs typeface="+mn-cs"/>
            </a:rPr>
            <a:t>bevat de specificatie van de meerkosten over het betreffende kwartaal.</a:t>
          </a:r>
          <a:endParaRPr lang="nl-NL" i="0"/>
        </a:p>
        <a:p>
          <a:pPr marL="0" marR="0" indent="0" defTabSz="914400" eaLnBrk="1" fontAlgn="auto" latinLnBrk="0" hangingPunct="1">
            <a:lnSpc>
              <a:spcPct val="100000"/>
            </a:lnSpc>
            <a:spcBef>
              <a:spcPts val="0"/>
            </a:spcBef>
            <a:spcAft>
              <a:spcPts val="0"/>
            </a:spcAft>
            <a:buClrTx/>
            <a:buSzTx/>
            <a:buFontTx/>
            <a:buNone/>
            <a:tabLst/>
            <a:defRPr/>
          </a:pPr>
          <a:r>
            <a:rPr lang="nl-NL" sz="1100" b="0" i="0">
              <a:solidFill>
                <a:schemeClr val="dk1"/>
              </a:solidFill>
              <a:effectLst/>
              <a:latin typeface="+mn-lt"/>
              <a:ea typeface="+mn-ea"/>
              <a:cs typeface="+mn-cs"/>
            </a:rPr>
            <a:t>- Vul per factuur een regel in. </a:t>
          </a:r>
          <a:endParaRPr lang="nl-NL">
            <a:effectLst/>
          </a:endParaRPr>
        </a:p>
        <a:p>
          <a:r>
            <a:rPr lang="nl-NL" sz="1100">
              <a:solidFill>
                <a:schemeClr val="dk1"/>
              </a:solidFill>
              <a:effectLst/>
              <a:latin typeface="+mn-lt"/>
              <a:ea typeface="+mn-ea"/>
              <a:cs typeface="+mn-cs"/>
            </a:rPr>
            <a:t>- Vul de datum van de factuur in.</a:t>
          </a:r>
          <a:endParaRPr lang="nl-NL"/>
        </a:p>
        <a:p>
          <a:r>
            <a:rPr lang="nl-NL" sz="1100" b="0" i="0" u="none" strike="noStrike">
              <a:solidFill>
                <a:schemeClr val="dk1"/>
              </a:solidFill>
              <a:effectLst/>
              <a:latin typeface="+mn-lt"/>
              <a:ea typeface="+mn-ea"/>
              <a:cs typeface="+mn-cs"/>
            </a:rPr>
            <a:t>- Kies de categorie </a:t>
          </a:r>
          <a:r>
            <a:rPr lang="nl-NL" sz="1100" b="0" i="0" u="none" strike="noStrike">
              <a:solidFill>
                <a:sysClr val="windowText" lastClr="000000"/>
              </a:solidFill>
              <a:effectLst/>
              <a:latin typeface="+mn-lt"/>
              <a:ea typeface="+mn-ea"/>
              <a:cs typeface="+mn-cs"/>
            </a:rPr>
            <a:t>waarop de kosten betrekking hebben: selecteer de betreffende cel en klik op het pijltje dat rechts naast de cel verschijnt.</a:t>
          </a:r>
          <a:r>
            <a:rPr lang="nl-NL">
              <a:solidFill>
                <a:sysClr val="windowText" lastClr="000000"/>
              </a:solidFill>
            </a:rPr>
            <a:t> </a:t>
          </a:r>
        </a:p>
        <a:p>
          <a:r>
            <a:rPr lang="nl-NL" sz="1100" b="0" i="0" u="none" strike="noStrike">
              <a:solidFill>
                <a:sysClr val="windowText" lastClr="000000"/>
              </a:solidFill>
              <a:effectLst/>
              <a:latin typeface="+mn-lt"/>
              <a:ea typeface="+mn-ea"/>
              <a:cs typeface="+mn-cs"/>
            </a:rPr>
            <a:t>- Vul een omschrijving van de meerkosten in. Deze omschrijving kan meerdere zinnen omvatten. De cel vult de tekst automatisch uit.</a:t>
          </a:r>
        </a:p>
        <a:p>
          <a:r>
            <a:rPr lang="nl-NL" sz="1100" b="0" i="0" u="none" strike="noStrike">
              <a:solidFill>
                <a:sysClr val="windowText" lastClr="000000"/>
              </a:solidFill>
              <a:effectLst/>
              <a:latin typeface="+mn-lt"/>
              <a:ea typeface="+mn-ea"/>
              <a:cs typeface="+mn-cs"/>
            </a:rPr>
            <a:t>- Vul het kenmerk van, of de unieke referentie (b.v. factuurnummer) naar het bewijsdocument in.</a:t>
          </a:r>
        </a:p>
        <a:p>
          <a:r>
            <a:rPr lang="nl-NL" sz="1100" b="0" i="0" u="none" strike="noStrike">
              <a:solidFill>
                <a:sysClr val="windowText" lastClr="000000"/>
              </a:solidFill>
              <a:effectLst/>
              <a:latin typeface="+mn-lt"/>
              <a:ea typeface="+mn-ea"/>
              <a:cs typeface="+mn-cs"/>
            </a:rPr>
            <a:t>- Vul het totaalbedrag van het bewijsdocument in.</a:t>
          </a:r>
          <a:r>
            <a:rPr lang="nl-NL">
              <a:solidFill>
                <a:sysClr val="windowText" lastClr="000000"/>
              </a:solidFill>
            </a:rPr>
            <a:t> </a:t>
          </a:r>
        </a:p>
        <a:p>
          <a:pPr marL="0" marR="0" indent="0" defTabSz="914400" eaLnBrk="1" fontAlgn="auto" latinLnBrk="0" hangingPunct="1">
            <a:lnSpc>
              <a:spcPct val="100000"/>
            </a:lnSpc>
            <a:spcBef>
              <a:spcPts val="0"/>
            </a:spcBef>
            <a:spcAft>
              <a:spcPts val="0"/>
            </a:spcAft>
            <a:buClrTx/>
            <a:buSzTx/>
            <a:buFontTx/>
            <a:buNone/>
            <a:tabLst/>
            <a:defRPr/>
          </a:pPr>
          <a:r>
            <a:rPr lang="nl-NL" sz="1100" b="0" i="0" u="none" strike="noStrike">
              <a:solidFill>
                <a:sysClr val="windowText" lastClr="000000"/>
              </a:solidFill>
              <a:effectLst/>
              <a:latin typeface="+mn-lt"/>
              <a:ea typeface="+mn-ea"/>
              <a:cs typeface="+mn-cs"/>
            </a:rPr>
            <a:t>- Vul het aan de regio toe te rekenen deel van </a:t>
          </a:r>
          <a:r>
            <a:rPr lang="nl-NL" sz="1100" b="0" i="0" u="none" strike="noStrike">
              <a:solidFill>
                <a:schemeClr val="dk1"/>
              </a:solidFill>
              <a:effectLst/>
              <a:latin typeface="+mn-lt"/>
              <a:ea typeface="+mn-ea"/>
              <a:cs typeface="+mn-cs"/>
            </a:rPr>
            <a:t>het totaalbedrag van de factuur in. </a:t>
          </a:r>
          <a:r>
            <a:rPr lang="nl-NL" sz="1100" b="0" i="0">
              <a:solidFill>
                <a:schemeClr val="dk1"/>
              </a:solidFill>
              <a:effectLst/>
              <a:latin typeface="+mn-lt"/>
              <a:ea typeface="+mn-ea"/>
              <a:cs typeface="+mn-cs"/>
            </a:rPr>
            <a:t>U verdeelt</a:t>
          </a:r>
          <a:r>
            <a:rPr lang="nl-NL" sz="1100" b="0" i="0" baseline="0">
              <a:solidFill>
                <a:schemeClr val="dk1"/>
              </a:solidFill>
              <a:effectLst/>
              <a:latin typeface="+mn-lt"/>
              <a:ea typeface="+mn-ea"/>
              <a:cs typeface="+mn-cs"/>
            </a:rPr>
            <a:t> </a:t>
          </a:r>
          <a:r>
            <a:rPr lang="nl-NL" sz="1100" b="0" i="0">
              <a:solidFill>
                <a:schemeClr val="dk1"/>
              </a:solidFill>
              <a:effectLst/>
              <a:latin typeface="+mn-lt"/>
              <a:ea typeface="+mn-ea"/>
              <a:cs typeface="+mn-cs"/>
            </a:rPr>
            <a:t>uw meerkosten over de</a:t>
          </a:r>
          <a:r>
            <a:rPr lang="nl-NL" sz="1100" b="0" i="0" baseline="0">
              <a:solidFill>
                <a:schemeClr val="dk1"/>
              </a:solidFill>
              <a:effectLst/>
              <a:latin typeface="+mn-lt"/>
              <a:ea typeface="+mn-ea"/>
              <a:cs typeface="+mn-cs"/>
            </a:rPr>
            <a:t> regio Noord-Limburg en eventuele andere (contractpartners</a:t>
          </a:r>
          <a:r>
            <a:rPr lang="nl-NL" sz="1100" b="0" i="0">
              <a:solidFill>
                <a:schemeClr val="dk1"/>
              </a:solidFill>
              <a:effectLst/>
              <a:latin typeface="+mn-lt"/>
              <a:ea typeface="+mn-ea"/>
              <a:cs typeface="+mn-cs"/>
            </a:rPr>
            <a:t> buiten de regio) </a:t>
          </a:r>
          <a:r>
            <a:rPr lang="nl-NL" sz="1100">
              <a:solidFill>
                <a:schemeClr val="dk1"/>
              </a:solidFill>
              <a:effectLst/>
              <a:latin typeface="+mn-lt"/>
              <a:ea typeface="+mn-ea"/>
              <a:cs typeface="+mn-cs"/>
            </a:rPr>
            <a:t>naar rato van de omzet die u in 2020 ten behoeve van deze contractpartners heeft gerealiseerd</a:t>
          </a:r>
          <a:r>
            <a:rPr lang="nl-NL" sz="1100" b="0" i="0">
              <a:solidFill>
                <a:schemeClr val="dk1"/>
              </a:solidFill>
              <a:effectLst/>
              <a:latin typeface="+mn-lt"/>
              <a:ea typeface="+mn-ea"/>
              <a:cs typeface="+mn-cs"/>
            </a:rPr>
            <a:t>. </a:t>
          </a:r>
          <a:endParaRPr lang="nl-NL">
            <a:effectLst/>
          </a:endParaRPr>
        </a:p>
        <a:p>
          <a:endParaRPr lang="nl-NL" sz="1100" b="0" i="0" u="none" strike="noStrike">
            <a:solidFill>
              <a:schemeClr val="dk1"/>
            </a:solidFill>
            <a:effectLst/>
            <a:latin typeface="+mn-lt"/>
            <a:ea typeface="+mn-ea"/>
            <a:cs typeface="+mn-cs"/>
          </a:endParaRPr>
        </a:p>
        <a:p>
          <a:r>
            <a:rPr lang="nl-NL" sz="1100" b="1" i="0" u="none" strike="noStrike">
              <a:solidFill>
                <a:schemeClr val="dk1"/>
              </a:solidFill>
              <a:effectLst/>
              <a:latin typeface="+mn-lt"/>
              <a:ea typeface="+mn-ea"/>
              <a:cs typeface="+mn-cs"/>
            </a:rPr>
            <a:t>Tabblad Cumulatieven</a:t>
          </a:r>
          <a:r>
            <a:rPr lang="nl-NL"/>
            <a:t> </a:t>
          </a:r>
          <a:endParaRPr lang="nl-NL" sz="1100" b="0" i="0" u="none" strike="noStrike">
            <a:solidFill>
              <a:schemeClr val="dk1"/>
            </a:solidFill>
            <a:effectLst/>
            <a:latin typeface="+mn-lt"/>
            <a:ea typeface="+mn-ea"/>
            <a:cs typeface="+mn-cs"/>
          </a:endParaRPr>
        </a:p>
        <a:p>
          <a:r>
            <a:rPr lang="nl-NL" sz="1100" b="0" i="0" u="none" strike="noStrike">
              <a:solidFill>
                <a:schemeClr val="dk1"/>
              </a:solidFill>
              <a:effectLst/>
              <a:latin typeface="+mn-lt"/>
              <a:ea typeface="+mn-ea"/>
              <a:cs typeface="+mn-cs"/>
            </a:rPr>
            <a:t>Hier </a:t>
          </a:r>
          <a:r>
            <a:rPr lang="nl-NL" sz="1100" b="0" i="0" baseline="0">
              <a:solidFill>
                <a:schemeClr val="dk1"/>
              </a:solidFill>
              <a:effectLst/>
              <a:latin typeface="+mn-lt"/>
              <a:ea typeface="+mn-ea"/>
              <a:cs typeface="+mn-cs"/>
            </a:rPr>
            <a:t>worden </a:t>
          </a:r>
          <a:r>
            <a:rPr lang="nl-NL" sz="1100" b="0" i="0">
              <a:solidFill>
                <a:schemeClr val="dk1"/>
              </a:solidFill>
              <a:effectLst/>
              <a:latin typeface="+mn-lt"/>
              <a:ea typeface="+mn-ea"/>
              <a:cs typeface="+mn-cs"/>
            </a:rPr>
            <a:t>de aan de regio toe te rekenen meer-</a:t>
          </a:r>
          <a:r>
            <a:rPr lang="nl-NL" sz="1100" b="0" i="0" baseline="0">
              <a:solidFill>
                <a:schemeClr val="dk1"/>
              </a:solidFill>
              <a:effectLst/>
              <a:latin typeface="+mn-lt"/>
              <a:ea typeface="+mn-ea"/>
              <a:cs typeface="+mn-cs"/>
            </a:rPr>
            <a:t> en minder</a:t>
          </a:r>
          <a:r>
            <a:rPr lang="nl-NL" sz="1100" b="0" i="0">
              <a:solidFill>
                <a:schemeClr val="dk1"/>
              </a:solidFill>
              <a:effectLst/>
              <a:latin typeface="+mn-lt"/>
              <a:ea typeface="+mn-ea"/>
              <a:cs typeface="+mn-cs"/>
            </a:rPr>
            <a:t>kosten over de betrokken</a:t>
          </a:r>
          <a:r>
            <a:rPr lang="nl-NL" sz="1100" b="0" i="0" baseline="0">
              <a:solidFill>
                <a:schemeClr val="dk1"/>
              </a:solidFill>
              <a:effectLst/>
              <a:latin typeface="+mn-lt"/>
              <a:ea typeface="+mn-ea"/>
              <a:cs typeface="+mn-cs"/>
            </a:rPr>
            <a:t> </a:t>
          </a:r>
          <a:r>
            <a:rPr lang="nl-NL" sz="1100" b="0" i="0">
              <a:solidFill>
                <a:schemeClr val="dk1"/>
              </a:solidFill>
              <a:effectLst/>
              <a:latin typeface="+mn-lt"/>
              <a:ea typeface="+mn-ea"/>
              <a:cs typeface="+mn-cs"/>
            </a:rPr>
            <a:t>gemeenten verdeeld</a:t>
          </a:r>
          <a:r>
            <a:rPr lang="nl-NL" sz="1100" b="0" i="0" u="none" strike="noStrike">
              <a:solidFill>
                <a:schemeClr val="dk1"/>
              </a:solidFill>
              <a:effectLst/>
              <a:latin typeface="+mn-lt"/>
              <a:ea typeface="+mn-ea"/>
              <a:cs typeface="+mn-cs"/>
            </a:rPr>
            <a:t>.</a:t>
          </a:r>
          <a:r>
            <a:rPr lang="nl-NL"/>
            <a:t> Na goedkeuring van de specificatie stuurt u iedere gemeente een </a:t>
          </a:r>
          <a:r>
            <a:rPr lang="nl-NL" baseline="0"/>
            <a:t>factuur met het totaalbedrag voor die gemeente. ZIe het format voor de factuur voor meer informatie over de facturatie.</a:t>
          </a:r>
          <a:endParaRPr lang="nl-NL" sz="1100"/>
        </a:p>
      </xdr:txBody>
    </xdr:sp>
    <xdr:clientData/>
  </xdr:twoCellAnchor>
  <xdr:twoCellAnchor editAs="oneCell">
    <xdr:from>
      <xdr:col>4</xdr:col>
      <xdr:colOff>438150</xdr:colOff>
      <xdr:row>0</xdr:row>
      <xdr:rowOff>19050</xdr:rowOff>
    </xdr:from>
    <xdr:to>
      <xdr:col>9</xdr:col>
      <xdr:colOff>93345</xdr:colOff>
      <xdr:row>2</xdr:row>
      <xdr:rowOff>49530</xdr:rowOff>
    </xdr:to>
    <xdr:pic>
      <xdr:nvPicPr>
        <xdr:cNvPr id="4" name="Afbeelding 3" descr="Home | MGR Sociaal Domein Limburg Noord">
          <a:extLst>
            <a:ext uri="{FF2B5EF4-FFF2-40B4-BE49-F238E27FC236}">
              <a16:creationId xmlns:a16="http://schemas.microsoft.com/office/drawing/2014/main" id="{6CAF7E12-13AD-4B28-8753-2EFB9012D9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7925" y="19050"/>
          <a:ext cx="2846070" cy="950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66674</xdr:colOff>
      <xdr:row>0</xdr:row>
      <xdr:rowOff>0</xdr:rowOff>
    </xdr:from>
    <xdr:to>
      <xdr:col>5</xdr:col>
      <xdr:colOff>20954</xdr:colOff>
      <xdr:row>2</xdr:row>
      <xdr:rowOff>35579</xdr:rowOff>
    </xdr:to>
    <xdr:pic>
      <xdr:nvPicPr>
        <xdr:cNvPr id="2" name="Afbeelding 1" descr="Home | MGR Sociaal Domein Limburg Noord">
          <a:extLst>
            <a:ext uri="{FF2B5EF4-FFF2-40B4-BE49-F238E27FC236}">
              <a16:creationId xmlns:a16="http://schemas.microsoft.com/office/drawing/2014/main" id="{19C6B21D-D05B-4049-83F1-1765A8E42E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10024" y="0"/>
          <a:ext cx="2867025" cy="9595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838200</xdr:colOff>
      <xdr:row>0</xdr:row>
      <xdr:rowOff>0</xdr:rowOff>
    </xdr:from>
    <xdr:to>
      <xdr:col>5</xdr:col>
      <xdr:colOff>152960</xdr:colOff>
      <xdr:row>2</xdr:row>
      <xdr:rowOff>41742</xdr:rowOff>
    </xdr:to>
    <xdr:pic>
      <xdr:nvPicPr>
        <xdr:cNvPr id="3" name="Afbeelding 2" descr="Home | MGR Sociaal Domein Limburg Noord">
          <a:extLst>
            <a:ext uri="{FF2B5EF4-FFF2-40B4-BE49-F238E27FC236}">
              <a16:creationId xmlns:a16="http://schemas.microsoft.com/office/drawing/2014/main" id="{AC0E243E-2761-437D-A0BB-203496FA8C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4375" y="0"/>
          <a:ext cx="2875205" cy="965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Meerkosten" displayName="Meerkosten" ref="B38:H439" totalsRowShown="0">
  <autoFilter ref="B38:H439" xr:uid="{00000000-0009-0000-0100-000004000000}"/>
  <tableColumns count="7">
    <tableColumn id="7" xr3:uid="{00000000-0010-0000-0000-000007000000}" name="Volgnr." dataDxfId="12"/>
    <tableColumn id="1" xr3:uid="{00000000-0010-0000-0000-000001000000}" name="Datum" dataDxfId="11"/>
    <tableColumn id="2" xr3:uid="{00000000-0010-0000-0000-000002000000}" name="Categorie" totalsRowDxfId="10"/>
    <tableColumn id="3" xr3:uid="{00000000-0010-0000-0000-000003000000}" name="Omschrijving"/>
    <tableColumn id="5" xr3:uid="{00000000-0010-0000-0000-000005000000}" name="Bewijsdocument" dataDxfId="9"/>
    <tableColumn id="4" xr3:uid="{00000000-0010-0000-0000-000004000000}" name="Bedrag bewijsdocument" dataDxfId="8" totalsRowDxfId="7" dataCellStyle="Invoer"/>
    <tableColumn id="6" xr3:uid="{00000000-0010-0000-0000-000006000000}" name="Bedrag toe te rekenen aan Noord-Limburg" dataDxfId="6" totalsRowDxfId="5" dataCellStyle="Invoer"/>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4F628D-34DF-46E0-8FEA-5E91E5BF093D}" name="Tabel1" displayName="Tabel1" ref="B22:F32" totalsRowShown="0">
  <autoFilter ref="B22:F32" xr:uid="{36B06D76-1686-412C-94CF-CB9D7E34A7DF}"/>
  <tableColumns count="5">
    <tableColumn id="1" xr3:uid="{16D725F4-B8B9-4B8E-BBC1-36531A776FA6}" name="Volgnr." dataDxfId="4"/>
    <tableColumn id="2" xr3:uid="{F03491BB-A81A-4FC5-B8AA-18B2C7043095}" name="Datum" dataDxfId="3"/>
    <tableColumn id="3" xr3:uid="{C3F2B8F2-B5B2-43D9-A536-F73031457CF1}" name="Categorie" dataDxfId="2"/>
    <tableColumn id="4" xr3:uid="{E0A2C3D8-DCE2-422D-B436-DC7EA84F994C}" name="Omschrijving" dataDxfId="1"/>
    <tableColumn id="7" xr3:uid="{FAD4FB7B-4629-4328-8843-F00FD3FB4904}" name="Bedrag toe te rekenen aan Noord-Limburg" dataDxfId="0" dataCellStyle="Invoer"/>
  </tableColumns>
  <tableStyleInfo name="TableStyleMedium1"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showGridLines="0" tabSelected="1" workbookViewId="0">
      <selection activeCell="F35" sqref="F35:L35"/>
    </sheetView>
  </sheetViews>
  <sheetFormatPr defaultColWidth="9.33203125" defaultRowHeight="14.4" x14ac:dyDescent="0.3"/>
  <cols>
    <col min="1" max="1" width="1.44140625" style="1" customWidth="1"/>
    <col min="2" max="11" width="9.33203125" style="1"/>
    <col min="12" max="12" width="18.44140625" style="1" customWidth="1"/>
    <col min="13" max="13" width="8.6640625" style="1" customWidth="1"/>
    <col min="14" max="16384" width="9.33203125" style="1"/>
  </cols>
  <sheetData>
    <row r="1" spans="1:12" ht="52.5" customHeight="1" x14ac:dyDescent="0.3">
      <c r="A1" s="100"/>
      <c r="B1" s="100"/>
      <c r="C1" s="100"/>
      <c r="D1" s="100"/>
      <c r="E1" s="100"/>
      <c r="F1" s="100"/>
      <c r="G1" s="100"/>
      <c r="H1" s="100"/>
      <c r="I1" s="100"/>
      <c r="J1" s="100"/>
      <c r="K1" s="100"/>
      <c r="L1" s="100"/>
    </row>
    <row r="2" spans="1:12" ht="20.399999999999999" thickBot="1" x14ac:dyDescent="0.45">
      <c r="A2"/>
      <c r="B2" s="101" t="s">
        <v>0</v>
      </c>
      <c r="C2" s="101"/>
      <c r="D2" s="101"/>
      <c r="E2" s="101"/>
      <c r="F2" s="101"/>
      <c r="G2" s="101"/>
      <c r="H2" s="101"/>
      <c r="I2" s="101"/>
      <c r="J2" s="101"/>
      <c r="K2" s="101"/>
      <c r="L2" s="101"/>
    </row>
    <row r="3" spans="1:12" ht="7.5" customHeight="1" thickTop="1" x14ac:dyDescent="0.3">
      <c r="A3"/>
      <c r="B3"/>
      <c r="C3"/>
      <c r="D3"/>
      <c r="E3"/>
      <c r="F3"/>
      <c r="G3"/>
      <c r="H3"/>
      <c r="I3"/>
      <c r="J3"/>
      <c r="K3"/>
      <c r="L3"/>
    </row>
    <row r="4" spans="1:12" ht="18" thickBot="1" x14ac:dyDescent="0.4">
      <c r="A4"/>
      <c r="B4" s="102" t="s">
        <v>1</v>
      </c>
      <c r="C4" s="102"/>
      <c r="D4" s="102"/>
      <c r="E4" s="102"/>
      <c r="F4" s="102"/>
      <c r="G4" s="102"/>
      <c r="H4" s="102"/>
      <c r="I4" s="102"/>
      <c r="J4" s="102"/>
      <c r="K4" s="102"/>
      <c r="L4" s="102"/>
    </row>
    <row r="5" spans="1:12" ht="42" customHeight="1" thickTop="1" x14ac:dyDescent="0.3">
      <c r="A5"/>
      <c r="B5" s="103" t="s">
        <v>2</v>
      </c>
      <c r="C5" s="104"/>
      <c r="D5" s="104"/>
      <c r="E5" s="104"/>
      <c r="F5" s="104"/>
      <c r="G5" s="104"/>
      <c r="H5" s="104"/>
      <c r="I5" s="104"/>
      <c r="J5" s="104"/>
      <c r="K5"/>
      <c r="L5"/>
    </row>
    <row r="6" spans="1:12" x14ac:dyDescent="0.3">
      <c r="A6"/>
      <c r="B6" s="105" t="s">
        <v>3</v>
      </c>
      <c r="C6" s="106"/>
      <c r="D6" s="107" t="s">
        <v>4</v>
      </c>
      <c r="E6" s="108"/>
      <c r="F6" s="108"/>
      <c r="G6" s="108"/>
      <c r="H6" s="108"/>
      <c r="I6" s="108"/>
      <c r="J6" s="108"/>
      <c r="K6"/>
      <c r="L6"/>
    </row>
    <row r="7" spans="1:12" x14ac:dyDescent="0.3">
      <c r="A7"/>
      <c r="B7"/>
      <c r="C7"/>
      <c r="D7"/>
      <c r="E7"/>
      <c r="F7"/>
      <c r="G7"/>
      <c r="H7"/>
      <c r="I7"/>
      <c r="J7"/>
      <c r="K7"/>
      <c r="L7"/>
    </row>
    <row r="8" spans="1:12" ht="36.75" customHeight="1" x14ac:dyDescent="0.3">
      <c r="A8"/>
      <c r="B8" s="76">
        <v>1000</v>
      </c>
      <c r="C8" s="77"/>
      <c r="D8" s="84" t="s">
        <v>5</v>
      </c>
      <c r="E8" s="84"/>
      <c r="F8" s="84"/>
      <c r="G8" s="84"/>
      <c r="H8" s="84"/>
      <c r="I8" s="84"/>
      <c r="J8" s="84"/>
      <c r="K8"/>
      <c r="L8"/>
    </row>
    <row r="9" spans="1:12" x14ac:dyDescent="0.3">
      <c r="A9"/>
      <c r="B9"/>
      <c r="C9"/>
      <c r="D9"/>
      <c r="E9"/>
      <c r="F9"/>
      <c r="G9"/>
      <c r="H9"/>
      <c r="I9"/>
      <c r="J9"/>
      <c r="K9"/>
      <c r="L9"/>
    </row>
    <row r="10" spans="1:12" x14ac:dyDescent="0.3">
      <c r="A10"/>
      <c r="B10"/>
      <c r="C10"/>
      <c r="D10"/>
      <c r="E10"/>
      <c r="F10"/>
      <c r="G10"/>
      <c r="H10"/>
      <c r="I10"/>
      <c r="J10"/>
      <c r="K10"/>
      <c r="L10"/>
    </row>
    <row r="11" spans="1:12" ht="15.75" customHeight="1" thickBot="1" x14ac:dyDescent="0.4">
      <c r="A11"/>
      <c r="B11" s="85" t="s">
        <v>6</v>
      </c>
      <c r="C11" s="85"/>
      <c r="D11" s="85"/>
      <c r="E11" s="85"/>
      <c r="F11" s="85"/>
      <c r="G11" s="85"/>
      <c r="H11" s="85"/>
      <c r="I11" s="85"/>
      <c r="J11" s="85"/>
      <c r="K11" s="85"/>
      <c r="L11" s="85"/>
    </row>
    <row r="12" spans="1:12" ht="31.5" customHeight="1" thickTop="1" x14ac:dyDescent="0.3">
      <c r="A12"/>
      <c r="B12" s="86" t="s">
        <v>7</v>
      </c>
      <c r="C12" s="86"/>
      <c r="D12" s="86"/>
      <c r="E12" s="86"/>
      <c r="F12" s="86"/>
      <c r="G12" s="86"/>
      <c r="H12" s="86"/>
      <c r="I12" s="86"/>
      <c r="J12" s="86"/>
      <c r="K12"/>
      <c r="L12"/>
    </row>
    <row r="13" spans="1:12" x14ac:dyDescent="0.3">
      <c r="A13"/>
      <c r="B13" s="87"/>
      <c r="C13" s="87"/>
      <c r="D13" s="87"/>
      <c r="E13" s="87"/>
      <c r="F13" s="87"/>
      <c r="G13" s="87"/>
      <c r="H13" s="87"/>
      <c r="I13" s="87"/>
      <c r="J13" s="87"/>
      <c r="K13" s="27"/>
      <c r="L13" s="27"/>
    </row>
    <row r="14" spans="1:12" x14ac:dyDescent="0.3">
      <c r="A14"/>
      <c r="B14" s="33" t="s">
        <v>8</v>
      </c>
      <c r="C14" s="34"/>
      <c r="D14" s="34"/>
      <c r="E14" s="35"/>
      <c r="F14" s="88" t="s">
        <v>9</v>
      </c>
      <c r="G14" s="89"/>
      <c r="H14" s="89"/>
      <c r="I14" s="89"/>
      <c r="J14" s="89"/>
      <c r="K14" s="89"/>
      <c r="L14" s="90"/>
    </row>
    <row r="15" spans="1:12" x14ac:dyDescent="0.3">
      <c r="A15"/>
      <c r="B15" s="54" t="s">
        <v>10</v>
      </c>
      <c r="C15" s="28"/>
      <c r="D15" s="28"/>
      <c r="E15" s="29"/>
      <c r="F15" s="81"/>
      <c r="G15" s="82"/>
      <c r="H15" s="82"/>
      <c r="I15" s="82"/>
      <c r="J15" s="82"/>
      <c r="K15" s="82"/>
      <c r="L15" s="83"/>
    </row>
    <row r="16" spans="1:12" x14ac:dyDescent="0.3">
      <c r="A16"/>
      <c r="B16" s="54" t="s">
        <v>11</v>
      </c>
      <c r="C16" s="28"/>
      <c r="D16" s="28"/>
      <c r="E16" s="29"/>
      <c r="F16" s="81"/>
      <c r="G16" s="82"/>
      <c r="H16" s="82"/>
      <c r="I16" s="82"/>
      <c r="J16" s="82"/>
      <c r="K16" s="82"/>
      <c r="L16" s="83"/>
    </row>
    <row r="17" spans="1:12" x14ac:dyDescent="0.3">
      <c r="A17"/>
      <c r="B17" s="54" t="s">
        <v>12</v>
      </c>
      <c r="C17" s="28"/>
      <c r="D17" s="28"/>
      <c r="E17" s="29"/>
      <c r="F17" s="81" t="s">
        <v>13</v>
      </c>
      <c r="G17" s="82"/>
      <c r="H17" s="82"/>
      <c r="I17" s="82"/>
      <c r="J17" s="82"/>
      <c r="K17" s="82"/>
      <c r="L17" s="83"/>
    </row>
    <row r="18" spans="1:12" x14ac:dyDescent="0.3">
      <c r="A18"/>
      <c r="B18" s="54" t="s">
        <v>14</v>
      </c>
      <c r="C18" s="28"/>
      <c r="D18" s="28"/>
      <c r="E18" s="29"/>
      <c r="F18" s="81"/>
      <c r="G18" s="82"/>
      <c r="H18" s="82"/>
      <c r="I18" s="82"/>
      <c r="J18" s="82"/>
      <c r="K18" s="82"/>
      <c r="L18" s="83"/>
    </row>
    <row r="19" spans="1:12" x14ac:dyDescent="0.3">
      <c r="A19"/>
      <c r="B19" s="54" t="s">
        <v>15</v>
      </c>
      <c r="C19" s="28"/>
      <c r="D19" s="28"/>
      <c r="E19" s="29"/>
      <c r="F19" s="91" t="s">
        <v>16</v>
      </c>
      <c r="G19" s="92"/>
      <c r="H19" s="92"/>
      <c r="I19" s="92"/>
      <c r="J19" s="92"/>
      <c r="K19" s="92"/>
      <c r="L19" s="93"/>
    </row>
    <row r="20" spans="1:12" x14ac:dyDescent="0.3">
      <c r="A20"/>
      <c r="B20" s="54" t="s">
        <v>17</v>
      </c>
      <c r="C20" s="2"/>
      <c r="D20" s="2"/>
      <c r="E20" s="3"/>
      <c r="F20" s="94"/>
      <c r="G20" s="95"/>
      <c r="H20" s="95"/>
      <c r="I20" s="95"/>
      <c r="J20" s="95"/>
      <c r="K20" s="95"/>
      <c r="L20" s="96"/>
    </row>
    <row r="21" spans="1:12" x14ac:dyDescent="0.3">
      <c r="A21"/>
      <c r="B21" s="54" t="s">
        <v>18</v>
      </c>
      <c r="C21" s="2"/>
      <c r="D21" s="2"/>
      <c r="E21" s="3"/>
      <c r="F21" s="97"/>
      <c r="G21" s="98"/>
      <c r="H21" s="98"/>
      <c r="I21" s="98"/>
      <c r="J21" s="98"/>
      <c r="K21" s="98"/>
      <c r="L21" s="99"/>
    </row>
    <row r="22" spans="1:12" x14ac:dyDescent="0.3">
      <c r="A22"/>
      <c r="B22" s="55" t="s">
        <v>19</v>
      </c>
      <c r="C22" s="2"/>
      <c r="D22" s="2"/>
      <c r="E22" s="3"/>
      <c r="F22" s="78"/>
      <c r="G22" s="79"/>
      <c r="H22" s="79"/>
      <c r="I22" s="79"/>
      <c r="J22" s="79"/>
      <c r="K22" s="79"/>
      <c r="L22" s="80"/>
    </row>
    <row r="23" spans="1:12" x14ac:dyDescent="0.3">
      <c r="A23"/>
      <c r="B23" s="27"/>
      <c r="C23" s="27"/>
      <c r="D23" s="27"/>
      <c r="E23" s="27"/>
      <c r="F23" s="27"/>
      <c r="G23" s="27"/>
      <c r="H23" s="27"/>
      <c r="I23" s="27"/>
      <c r="J23" s="27"/>
      <c r="K23" s="27"/>
      <c r="L23" s="27"/>
    </row>
    <row r="24" spans="1:12" x14ac:dyDescent="0.3">
      <c r="A24"/>
      <c r="B24" s="33" t="s">
        <v>20</v>
      </c>
      <c r="C24" s="34"/>
      <c r="D24" s="34"/>
      <c r="E24" s="35"/>
      <c r="F24" s="88" t="s">
        <v>9</v>
      </c>
      <c r="G24" s="89"/>
      <c r="H24" s="89"/>
      <c r="I24" s="89"/>
      <c r="J24" s="89"/>
      <c r="K24" s="89"/>
      <c r="L24" s="90"/>
    </row>
    <row r="25" spans="1:12" ht="31.5" customHeight="1" x14ac:dyDescent="0.3">
      <c r="A25"/>
      <c r="B25" s="12" t="s">
        <v>21</v>
      </c>
      <c r="C25" s="28"/>
      <c r="D25" s="28"/>
      <c r="E25" s="29"/>
      <c r="F25" s="81" t="s">
        <v>22</v>
      </c>
      <c r="G25" s="82"/>
      <c r="H25" s="82"/>
      <c r="I25" s="82"/>
      <c r="J25" s="82"/>
      <c r="K25" s="82"/>
      <c r="L25" s="83"/>
    </row>
    <row r="26" spans="1:12" ht="32.25" customHeight="1" x14ac:dyDescent="0.3">
      <c r="A26"/>
      <c r="B26" s="12" t="s">
        <v>23</v>
      </c>
      <c r="C26" s="28"/>
      <c r="D26" s="28"/>
      <c r="E26" s="29"/>
      <c r="F26" s="81" t="s">
        <v>24</v>
      </c>
      <c r="G26" s="82"/>
      <c r="H26" s="82"/>
      <c r="I26" s="82"/>
      <c r="J26" s="82"/>
      <c r="K26" s="82"/>
      <c r="L26" s="83"/>
    </row>
    <row r="27" spans="1:12" x14ac:dyDescent="0.3">
      <c r="A27"/>
      <c r="B27" s="12" t="s">
        <v>25</v>
      </c>
      <c r="C27" s="28"/>
      <c r="D27" s="28"/>
      <c r="E27" s="29"/>
      <c r="F27" s="81" t="s">
        <v>26</v>
      </c>
      <c r="G27" s="82"/>
      <c r="H27" s="82"/>
      <c r="I27" s="82"/>
      <c r="J27" s="82"/>
      <c r="K27" s="82"/>
      <c r="L27" s="83"/>
    </row>
    <row r="28" spans="1:12" x14ac:dyDescent="0.3">
      <c r="A28"/>
      <c r="B28" s="12" t="s">
        <v>27</v>
      </c>
      <c r="C28" s="28"/>
      <c r="D28" s="28"/>
      <c r="E28" s="29"/>
      <c r="F28" s="81" t="s">
        <v>26</v>
      </c>
      <c r="G28" s="82"/>
      <c r="H28" s="82"/>
      <c r="I28" s="82"/>
      <c r="J28" s="82"/>
      <c r="K28" s="82"/>
      <c r="L28" s="83"/>
    </row>
    <row r="29" spans="1:12" ht="60" customHeight="1" x14ac:dyDescent="0.3">
      <c r="A29"/>
      <c r="B29" s="12" t="s">
        <v>28</v>
      </c>
      <c r="C29" s="28"/>
      <c r="D29" s="28"/>
      <c r="E29" s="29"/>
      <c r="F29" s="81" t="s">
        <v>29</v>
      </c>
      <c r="G29" s="82"/>
      <c r="H29" s="82"/>
      <c r="I29" s="82"/>
      <c r="J29" s="82"/>
      <c r="K29" s="82"/>
      <c r="L29" s="83"/>
    </row>
    <row r="30" spans="1:12" x14ac:dyDescent="0.3">
      <c r="A30"/>
      <c r="B30" s="12" t="s">
        <v>30</v>
      </c>
      <c r="C30" s="2"/>
      <c r="D30" s="2"/>
      <c r="E30" s="3"/>
      <c r="F30" s="78" t="s">
        <v>31</v>
      </c>
      <c r="G30" s="79"/>
      <c r="H30" s="79"/>
      <c r="I30" s="79"/>
      <c r="J30" s="79"/>
      <c r="K30" s="79"/>
      <c r="L30" s="80"/>
    </row>
    <row r="31" spans="1:12" ht="60" customHeight="1" x14ac:dyDescent="0.3">
      <c r="A31"/>
      <c r="B31" s="12" t="s">
        <v>32</v>
      </c>
      <c r="C31" s="2"/>
      <c r="D31" s="2"/>
      <c r="E31" s="3"/>
      <c r="F31" s="81" t="s">
        <v>33</v>
      </c>
      <c r="G31" s="82"/>
      <c r="H31" s="82"/>
      <c r="I31" s="82"/>
      <c r="J31" s="82"/>
      <c r="K31" s="82"/>
      <c r="L31" s="83"/>
    </row>
    <row r="32" spans="1:12" ht="17.25" customHeight="1" x14ac:dyDescent="0.3">
      <c r="A32"/>
      <c r="B32" s="12" t="s">
        <v>34</v>
      </c>
      <c r="C32" s="2"/>
      <c r="D32" s="2"/>
      <c r="E32" s="3"/>
      <c r="F32" s="78" t="s">
        <v>35</v>
      </c>
      <c r="G32" s="79"/>
      <c r="H32" s="79"/>
      <c r="I32" s="79"/>
      <c r="J32" s="79"/>
      <c r="K32" s="79"/>
      <c r="L32" s="80"/>
    </row>
    <row r="33" spans="1:12" ht="96" customHeight="1" x14ac:dyDescent="0.3">
      <c r="A33"/>
      <c r="B33" s="71" t="s">
        <v>36</v>
      </c>
      <c r="C33" s="72"/>
      <c r="D33" s="72"/>
      <c r="E33" s="73"/>
      <c r="F33" s="78" t="s">
        <v>76</v>
      </c>
      <c r="G33" s="79"/>
      <c r="H33" s="79"/>
      <c r="I33" s="79"/>
      <c r="J33" s="79"/>
      <c r="K33" s="79"/>
      <c r="L33" s="80"/>
    </row>
    <row r="34" spans="1:12" ht="33.6" customHeight="1" x14ac:dyDescent="0.3">
      <c r="A34"/>
      <c r="B34" s="74" t="s">
        <v>79</v>
      </c>
      <c r="C34" s="2"/>
      <c r="D34" s="2"/>
      <c r="E34" s="3"/>
      <c r="F34" s="78" t="s">
        <v>84</v>
      </c>
      <c r="G34" s="79"/>
      <c r="H34" s="79"/>
      <c r="I34" s="79"/>
      <c r="J34" s="79"/>
      <c r="K34" s="79"/>
      <c r="L34" s="80"/>
    </row>
    <row r="35" spans="1:12" x14ac:dyDescent="0.3">
      <c r="A35"/>
      <c r="B35" s="74" t="s">
        <v>81</v>
      </c>
      <c r="C35" s="2"/>
      <c r="D35" s="2"/>
      <c r="E35" s="3"/>
      <c r="F35" s="78" t="s">
        <v>82</v>
      </c>
      <c r="G35" s="79"/>
      <c r="H35" s="79"/>
      <c r="I35" s="79"/>
      <c r="J35" s="79"/>
      <c r="K35" s="79"/>
      <c r="L35" s="80"/>
    </row>
    <row r="36" spans="1:12" ht="30.6" customHeight="1" x14ac:dyDescent="0.3">
      <c r="A36"/>
      <c r="B36" s="75" t="s">
        <v>80</v>
      </c>
      <c r="C36" s="2"/>
      <c r="D36" s="2"/>
      <c r="E36" s="3"/>
      <c r="F36" s="78" t="s">
        <v>83</v>
      </c>
      <c r="G36" s="79"/>
      <c r="H36" s="79"/>
      <c r="I36" s="79"/>
      <c r="J36" s="79"/>
      <c r="K36" s="79"/>
      <c r="L36" s="80"/>
    </row>
    <row r="37" spans="1:12" x14ac:dyDescent="0.3">
      <c r="A37"/>
      <c r="B37"/>
      <c r="C37"/>
      <c r="D37"/>
      <c r="E37"/>
      <c r="F37"/>
      <c r="G37"/>
      <c r="H37"/>
      <c r="I37"/>
      <c r="J37"/>
      <c r="K37"/>
      <c r="L37"/>
    </row>
    <row r="38" spans="1:12" x14ac:dyDescent="0.3">
      <c r="A38"/>
      <c r="B38"/>
      <c r="C38"/>
      <c r="D38"/>
      <c r="E38"/>
      <c r="F38"/>
      <c r="G38"/>
      <c r="H38"/>
      <c r="I38"/>
      <c r="J38"/>
      <c r="K38"/>
      <c r="L38"/>
    </row>
    <row r="39" spans="1:12" x14ac:dyDescent="0.3">
      <c r="A39"/>
      <c r="B39"/>
      <c r="C39"/>
      <c r="D39"/>
      <c r="E39"/>
      <c r="F39"/>
      <c r="G39"/>
      <c r="H39"/>
      <c r="I39"/>
      <c r="J39"/>
      <c r="K39"/>
      <c r="L39"/>
    </row>
    <row r="40" spans="1:12" x14ac:dyDescent="0.3">
      <c r="A40"/>
      <c r="B40"/>
      <c r="C40"/>
      <c r="D40"/>
      <c r="E40"/>
      <c r="F40"/>
      <c r="G40"/>
      <c r="H40"/>
      <c r="I40"/>
      <c r="J40"/>
      <c r="K40"/>
      <c r="L40"/>
    </row>
    <row r="41" spans="1:12" x14ac:dyDescent="0.3">
      <c r="A41"/>
      <c r="B41"/>
      <c r="C41"/>
      <c r="D41"/>
      <c r="E41"/>
      <c r="F41"/>
      <c r="G41"/>
      <c r="H41"/>
      <c r="I41"/>
      <c r="J41"/>
      <c r="K41"/>
      <c r="L41"/>
    </row>
    <row r="42" spans="1:12" x14ac:dyDescent="0.3">
      <c r="A42"/>
      <c r="B42"/>
      <c r="C42"/>
      <c r="D42"/>
      <c r="E42"/>
      <c r="F42"/>
      <c r="G42"/>
      <c r="H42"/>
      <c r="I42"/>
      <c r="J42"/>
      <c r="K42"/>
      <c r="L42"/>
    </row>
    <row r="43" spans="1:12" x14ac:dyDescent="0.3">
      <c r="A43"/>
      <c r="B43"/>
      <c r="C43"/>
      <c r="D43"/>
      <c r="E43"/>
      <c r="F43"/>
      <c r="G43"/>
      <c r="H43"/>
      <c r="I43"/>
      <c r="J43"/>
      <c r="K43"/>
      <c r="L43"/>
    </row>
    <row r="44" spans="1:12" x14ac:dyDescent="0.3">
      <c r="A44"/>
      <c r="B44"/>
      <c r="C44"/>
      <c r="D44"/>
      <c r="E44"/>
      <c r="F44"/>
      <c r="G44"/>
      <c r="H44"/>
      <c r="I44"/>
      <c r="J44"/>
      <c r="K44"/>
      <c r="L44"/>
    </row>
    <row r="45" spans="1:12" x14ac:dyDescent="0.3">
      <c r="A45"/>
      <c r="B45"/>
      <c r="C45"/>
      <c r="D45"/>
      <c r="E45"/>
      <c r="F45"/>
      <c r="G45"/>
      <c r="H45"/>
      <c r="I45"/>
      <c r="J45"/>
      <c r="K45"/>
      <c r="L45"/>
    </row>
    <row r="46" spans="1:12" x14ac:dyDescent="0.3">
      <c r="A46"/>
      <c r="B46"/>
      <c r="C46"/>
      <c r="D46"/>
      <c r="E46"/>
      <c r="F46"/>
      <c r="G46"/>
      <c r="H46"/>
      <c r="I46"/>
      <c r="J46"/>
      <c r="K46"/>
      <c r="L46"/>
    </row>
    <row r="47" spans="1:12" x14ac:dyDescent="0.3">
      <c r="A47"/>
      <c r="B47"/>
      <c r="C47"/>
      <c r="D47"/>
      <c r="E47"/>
      <c r="F47"/>
      <c r="G47"/>
      <c r="H47"/>
      <c r="I47"/>
      <c r="J47"/>
      <c r="K47"/>
      <c r="L47"/>
    </row>
    <row r="48" spans="1:12" x14ac:dyDescent="0.3">
      <c r="A48"/>
      <c r="B48"/>
      <c r="C48"/>
      <c r="D48"/>
      <c r="E48"/>
      <c r="F48"/>
      <c r="G48"/>
      <c r="H48"/>
      <c r="I48"/>
      <c r="J48"/>
      <c r="K48"/>
      <c r="L48"/>
    </row>
    <row r="49" spans="1:13" x14ac:dyDescent="0.3">
      <c r="A49"/>
      <c r="B49"/>
      <c r="C49"/>
      <c r="D49"/>
      <c r="E49"/>
      <c r="F49"/>
      <c r="G49"/>
      <c r="H49"/>
      <c r="I49"/>
      <c r="J49"/>
      <c r="K49"/>
      <c r="L49"/>
    </row>
    <row r="50" spans="1:13" x14ac:dyDescent="0.3">
      <c r="A50"/>
      <c r="B50"/>
      <c r="C50"/>
      <c r="D50"/>
      <c r="E50"/>
      <c r="F50"/>
      <c r="G50"/>
      <c r="H50"/>
      <c r="I50"/>
      <c r="J50"/>
      <c r="K50"/>
      <c r="L50"/>
      <c r="M50" s="11"/>
    </row>
    <row r="51" spans="1:13" x14ac:dyDescent="0.3">
      <c r="A51"/>
      <c r="B51"/>
      <c r="C51"/>
      <c r="D51"/>
      <c r="E51"/>
      <c r="F51"/>
      <c r="G51"/>
      <c r="H51"/>
      <c r="I51"/>
      <c r="J51"/>
      <c r="K51"/>
      <c r="L51"/>
      <c r="M51" s="11"/>
    </row>
    <row r="52" spans="1:13" x14ac:dyDescent="0.3">
      <c r="A52"/>
      <c r="B52"/>
      <c r="C52"/>
      <c r="D52"/>
      <c r="E52"/>
      <c r="F52"/>
      <c r="G52"/>
      <c r="H52"/>
      <c r="I52"/>
      <c r="J52"/>
      <c r="K52"/>
      <c r="L52"/>
      <c r="M52" s="11"/>
    </row>
    <row r="53" spans="1:13" x14ac:dyDescent="0.3">
      <c r="A53"/>
      <c r="B53"/>
      <c r="C53"/>
      <c r="D53"/>
      <c r="E53"/>
      <c r="F53"/>
      <c r="G53"/>
      <c r="H53"/>
      <c r="I53"/>
      <c r="J53"/>
      <c r="K53"/>
      <c r="L53"/>
      <c r="M53" s="11"/>
    </row>
    <row r="54" spans="1:13" x14ac:dyDescent="0.3">
      <c r="A54"/>
      <c r="B54"/>
      <c r="C54"/>
      <c r="D54"/>
      <c r="E54"/>
      <c r="F54"/>
      <c r="G54"/>
      <c r="H54"/>
      <c r="I54"/>
      <c r="J54"/>
      <c r="K54"/>
      <c r="L54"/>
    </row>
    <row r="55" spans="1:13" x14ac:dyDescent="0.3">
      <c r="A55"/>
      <c r="B55"/>
      <c r="C55"/>
      <c r="D55"/>
      <c r="E55"/>
      <c r="F55"/>
      <c r="G55"/>
      <c r="H55"/>
      <c r="I55"/>
      <c r="J55"/>
      <c r="K55"/>
      <c r="L55"/>
    </row>
    <row r="56" spans="1:13" x14ac:dyDescent="0.3">
      <c r="A56"/>
      <c r="B56"/>
      <c r="C56"/>
      <c r="D56"/>
      <c r="E56"/>
      <c r="F56"/>
      <c r="G56"/>
      <c r="H56"/>
      <c r="I56"/>
      <c r="J56"/>
      <c r="K56"/>
      <c r="L56"/>
    </row>
    <row r="57" spans="1:13" x14ac:dyDescent="0.3">
      <c r="A57"/>
      <c r="B57"/>
      <c r="C57"/>
      <c r="D57"/>
      <c r="E57"/>
      <c r="F57"/>
      <c r="G57"/>
      <c r="H57"/>
      <c r="I57"/>
      <c r="J57"/>
      <c r="K57"/>
      <c r="L57"/>
    </row>
    <row r="58" spans="1:13" x14ac:dyDescent="0.3">
      <c r="A58" s="53"/>
      <c r="B58" s="53"/>
      <c r="C58" s="53"/>
      <c r="D58" s="53"/>
      <c r="E58" s="53"/>
      <c r="F58" s="53"/>
      <c r="G58" s="53"/>
      <c r="H58" s="53"/>
      <c r="I58" s="53"/>
      <c r="J58" s="53"/>
      <c r="K58" s="53"/>
      <c r="L58" s="53"/>
    </row>
    <row r="59" spans="1:13" x14ac:dyDescent="0.3">
      <c r="A59" s="53"/>
      <c r="B59" s="53"/>
      <c r="C59" s="53"/>
      <c r="D59" s="53"/>
      <c r="E59" s="53"/>
      <c r="F59" s="53"/>
      <c r="G59" s="53"/>
      <c r="H59" s="53"/>
      <c r="I59" s="53"/>
      <c r="J59" s="53"/>
      <c r="K59" s="53"/>
      <c r="L59" s="53"/>
    </row>
    <row r="60" spans="1:13" x14ac:dyDescent="0.3">
      <c r="A60" s="53"/>
      <c r="B60" s="53"/>
      <c r="C60" s="53"/>
      <c r="D60" s="53"/>
      <c r="E60" s="53"/>
      <c r="F60" s="53"/>
      <c r="G60" s="53"/>
      <c r="H60" s="53"/>
      <c r="I60" s="53"/>
      <c r="J60" s="53"/>
      <c r="K60" s="53"/>
      <c r="L60" s="53"/>
      <c r="M60" s="11"/>
    </row>
    <row r="61" spans="1:13" x14ac:dyDescent="0.3">
      <c r="A61" s="53"/>
      <c r="B61" s="53"/>
      <c r="C61" s="53"/>
      <c r="D61" s="53"/>
      <c r="E61" s="53"/>
      <c r="F61" s="53"/>
      <c r="G61" s="53"/>
      <c r="H61" s="53"/>
      <c r="I61" s="53"/>
      <c r="J61" s="53"/>
      <c r="K61" s="53"/>
      <c r="L61" s="53"/>
    </row>
    <row r="62" spans="1:13" x14ac:dyDescent="0.3">
      <c r="A62" s="53"/>
      <c r="B62" s="53"/>
      <c r="C62" s="53"/>
      <c r="D62" s="53"/>
      <c r="E62" s="53"/>
      <c r="F62" s="53"/>
      <c r="G62" s="53"/>
      <c r="H62" s="53"/>
      <c r="I62" s="53"/>
      <c r="J62" s="53"/>
      <c r="K62" s="53"/>
      <c r="L62" s="53"/>
    </row>
    <row r="63" spans="1:13" x14ac:dyDescent="0.3">
      <c r="A63" s="53"/>
      <c r="B63" s="53"/>
      <c r="C63" s="53"/>
      <c r="D63" s="53"/>
      <c r="E63" s="53"/>
      <c r="F63" s="53"/>
      <c r="G63" s="53"/>
      <c r="H63" s="53"/>
      <c r="I63" s="53"/>
      <c r="J63" s="53"/>
      <c r="K63" s="53"/>
      <c r="L63" s="53"/>
    </row>
    <row r="64" spans="1:13" x14ac:dyDescent="0.3">
      <c r="A64" s="53"/>
      <c r="B64" s="53"/>
      <c r="C64" s="53"/>
      <c r="D64" s="53"/>
      <c r="E64" s="53"/>
      <c r="F64" s="53"/>
      <c r="G64" s="53"/>
      <c r="H64" s="53"/>
      <c r="I64" s="53"/>
      <c r="J64" s="53"/>
      <c r="K64" s="53"/>
      <c r="L64" s="53"/>
    </row>
    <row r="65" spans="1:12" x14ac:dyDescent="0.3">
      <c r="A65" s="53"/>
      <c r="B65" s="53"/>
      <c r="C65" s="53"/>
      <c r="D65" s="53"/>
      <c r="E65" s="53"/>
      <c r="F65" s="53"/>
      <c r="G65" s="53"/>
      <c r="H65" s="53"/>
      <c r="I65" s="53"/>
      <c r="J65" s="53"/>
      <c r="K65" s="53"/>
      <c r="L65" s="53"/>
    </row>
    <row r="66" spans="1:12" x14ac:dyDescent="0.3">
      <c r="A66" s="53"/>
      <c r="B66" s="53"/>
      <c r="C66" s="53"/>
      <c r="D66" s="53"/>
      <c r="E66" s="53"/>
      <c r="F66" s="53"/>
      <c r="G66" s="53"/>
      <c r="H66" s="53"/>
      <c r="I66" s="53"/>
      <c r="J66" s="53"/>
      <c r="K66" s="53"/>
      <c r="L66" s="53"/>
    </row>
    <row r="67" spans="1:12" x14ac:dyDescent="0.3">
      <c r="A67" s="53"/>
      <c r="B67" s="53"/>
      <c r="C67" s="53"/>
      <c r="D67" s="53"/>
      <c r="E67" s="53"/>
      <c r="F67" s="53"/>
      <c r="G67" s="53"/>
      <c r="H67" s="53"/>
      <c r="I67" s="53"/>
      <c r="J67" s="53"/>
      <c r="K67" s="53"/>
      <c r="L67" s="53"/>
    </row>
    <row r="68" spans="1:12" x14ac:dyDescent="0.3">
      <c r="A68" s="53"/>
      <c r="B68" s="53"/>
      <c r="C68" s="53"/>
      <c r="D68" s="53"/>
      <c r="E68" s="53"/>
      <c r="F68" s="53"/>
      <c r="G68" s="53"/>
      <c r="H68" s="53"/>
      <c r="I68" s="53"/>
      <c r="J68" s="53"/>
      <c r="K68" s="53"/>
      <c r="L68" s="53"/>
    </row>
    <row r="69" spans="1:12" x14ac:dyDescent="0.3">
      <c r="A69" s="53"/>
      <c r="B69" s="53"/>
      <c r="C69" s="53"/>
      <c r="D69" s="53"/>
      <c r="E69" s="53"/>
      <c r="F69" s="53"/>
      <c r="G69" s="53"/>
      <c r="H69" s="53"/>
      <c r="I69" s="53"/>
      <c r="J69" s="53"/>
      <c r="K69" s="53"/>
      <c r="L69" s="53"/>
    </row>
    <row r="70" spans="1:12" x14ac:dyDescent="0.3">
      <c r="A70" s="53"/>
      <c r="B70" s="53"/>
      <c r="C70" s="53"/>
      <c r="D70" s="53"/>
      <c r="E70" s="53"/>
      <c r="F70" s="53"/>
      <c r="G70" s="53"/>
      <c r="H70" s="53"/>
      <c r="I70" s="53"/>
      <c r="J70" s="53"/>
      <c r="K70" s="53"/>
      <c r="L70" s="53"/>
    </row>
    <row r="71" spans="1:12" x14ac:dyDescent="0.3">
      <c r="A71" s="53"/>
      <c r="B71" s="53"/>
      <c r="C71" s="53"/>
      <c r="D71" s="53"/>
      <c r="E71" s="53"/>
      <c r="F71" s="53"/>
      <c r="G71" s="53"/>
      <c r="H71" s="53"/>
      <c r="I71" s="53"/>
      <c r="J71" s="53"/>
      <c r="K71" s="53"/>
      <c r="L71" s="53"/>
    </row>
    <row r="72" spans="1:12" x14ac:dyDescent="0.3">
      <c r="A72" s="53"/>
      <c r="B72" s="53"/>
      <c r="C72" s="53"/>
      <c r="D72" s="53"/>
      <c r="E72" s="53"/>
      <c r="F72" s="53"/>
      <c r="G72" s="53"/>
      <c r="H72" s="53"/>
      <c r="I72" s="53"/>
      <c r="J72" s="53"/>
      <c r="K72" s="53"/>
      <c r="L72" s="53"/>
    </row>
    <row r="73" spans="1:12" x14ac:dyDescent="0.3">
      <c r="A73" s="53"/>
      <c r="B73" s="53"/>
      <c r="C73" s="53"/>
      <c r="D73" s="53"/>
      <c r="E73" s="53"/>
      <c r="F73" s="53"/>
      <c r="G73" s="53"/>
      <c r="H73" s="53"/>
      <c r="I73" s="53"/>
      <c r="J73" s="53"/>
      <c r="K73" s="53"/>
      <c r="L73" s="53"/>
    </row>
    <row r="74" spans="1:12" x14ac:dyDescent="0.3">
      <c r="A74" s="53"/>
      <c r="B74" s="53"/>
      <c r="C74" s="53"/>
      <c r="D74" s="53"/>
      <c r="E74" s="53"/>
      <c r="F74" s="53"/>
      <c r="G74" s="53"/>
      <c r="H74" s="53"/>
      <c r="I74" s="53"/>
      <c r="J74" s="53"/>
      <c r="K74" s="53"/>
      <c r="L74" s="53"/>
    </row>
    <row r="75" spans="1:12" x14ac:dyDescent="0.3">
      <c r="A75" s="53"/>
      <c r="B75" s="53"/>
      <c r="C75" s="53"/>
      <c r="D75" s="53"/>
      <c r="E75" s="53"/>
      <c r="F75" s="53"/>
      <c r="G75" s="53"/>
      <c r="H75" s="53"/>
      <c r="I75" s="53"/>
      <c r="J75" s="53"/>
      <c r="K75" s="53"/>
      <c r="L75" s="53"/>
    </row>
    <row r="76" spans="1:12" x14ac:dyDescent="0.3">
      <c r="A76" s="53"/>
      <c r="B76" s="53"/>
      <c r="C76" s="53"/>
      <c r="D76" s="53"/>
      <c r="E76" s="53"/>
      <c r="F76" s="53"/>
      <c r="G76" s="53"/>
      <c r="H76" s="53"/>
      <c r="I76" s="53"/>
      <c r="J76" s="53"/>
      <c r="K76" s="53"/>
      <c r="L76" s="53"/>
    </row>
    <row r="77" spans="1:12" x14ac:dyDescent="0.3">
      <c r="A77" s="53"/>
      <c r="B77" s="53"/>
      <c r="C77" s="53"/>
      <c r="D77" s="53"/>
      <c r="E77" s="53"/>
      <c r="F77" s="53"/>
      <c r="G77" s="53"/>
      <c r="H77" s="53"/>
      <c r="I77" s="53"/>
      <c r="J77" s="53"/>
      <c r="K77" s="53"/>
      <c r="L77" s="53"/>
    </row>
    <row r="78" spans="1:12" x14ac:dyDescent="0.3">
      <c r="A78" s="53"/>
      <c r="B78" s="53"/>
      <c r="C78" s="53"/>
      <c r="D78" s="53"/>
      <c r="E78" s="53"/>
      <c r="F78" s="53"/>
      <c r="G78" s="53"/>
      <c r="H78" s="53"/>
      <c r="I78" s="53"/>
      <c r="J78" s="53"/>
      <c r="K78" s="53"/>
      <c r="L78" s="53"/>
    </row>
    <row r="79" spans="1:12" x14ac:dyDescent="0.3">
      <c r="A79" s="53"/>
      <c r="B79" s="53"/>
      <c r="C79" s="53"/>
      <c r="D79" s="53"/>
      <c r="E79" s="53"/>
      <c r="F79" s="53"/>
      <c r="G79" s="53"/>
      <c r="H79" s="53"/>
      <c r="I79" s="53"/>
      <c r="J79" s="53"/>
      <c r="K79" s="53"/>
      <c r="L79" s="53"/>
    </row>
    <row r="80" spans="1:12" x14ac:dyDescent="0.3">
      <c r="A80" s="53"/>
      <c r="B80" s="53"/>
      <c r="C80" s="53"/>
      <c r="D80" s="53"/>
      <c r="E80" s="53"/>
      <c r="F80" s="53"/>
      <c r="G80" s="53"/>
      <c r="H80" s="53"/>
      <c r="I80" s="53"/>
      <c r="J80" s="53"/>
      <c r="K80" s="53"/>
      <c r="L80" s="53"/>
    </row>
    <row r="81" spans="1:12" x14ac:dyDescent="0.3">
      <c r="A81" s="53"/>
      <c r="B81" s="53"/>
      <c r="C81" s="53"/>
      <c r="D81" s="53"/>
      <c r="E81" s="53"/>
      <c r="F81" s="53"/>
      <c r="G81" s="53"/>
      <c r="H81" s="53"/>
      <c r="I81" s="53"/>
      <c r="J81" s="53"/>
      <c r="K81" s="53"/>
      <c r="L81" s="53"/>
    </row>
    <row r="82" spans="1:12" x14ac:dyDescent="0.3">
      <c r="A82" s="53"/>
      <c r="B82" s="53"/>
      <c r="C82" s="53"/>
      <c r="D82" s="53"/>
      <c r="E82" s="53"/>
      <c r="F82" s="53"/>
      <c r="G82" s="53"/>
      <c r="H82" s="53"/>
      <c r="I82" s="53"/>
      <c r="J82" s="53"/>
      <c r="K82" s="53"/>
      <c r="L82" s="53"/>
    </row>
    <row r="83" spans="1:12" x14ac:dyDescent="0.3">
      <c r="A83" s="53"/>
      <c r="B83" s="53"/>
      <c r="C83" s="53"/>
      <c r="D83" s="53"/>
      <c r="E83" s="53"/>
      <c r="F83" s="53"/>
      <c r="G83" s="53"/>
      <c r="H83" s="53"/>
      <c r="I83" s="53"/>
      <c r="J83" s="53"/>
      <c r="K83" s="53"/>
      <c r="L83" s="53"/>
    </row>
    <row r="84" spans="1:12" x14ac:dyDescent="0.3">
      <c r="A84" s="53"/>
      <c r="B84" s="53"/>
      <c r="C84" s="53"/>
      <c r="D84" s="53"/>
      <c r="E84" s="53"/>
      <c r="F84" s="53"/>
      <c r="G84" s="53"/>
      <c r="H84" s="53"/>
      <c r="I84" s="53"/>
      <c r="J84" s="53"/>
      <c r="K84" s="53"/>
      <c r="L84" s="53"/>
    </row>
  </sheetData>
  <sheetProtection algorithmName="SHA-512" hashValue="x96fTzAs2vsDntcE1yG843yMmhYO6X5DJX22NSGxOBwPGDrnUmpQCesHju/ONPMs22ASRc5K18oND4aYj0Q29Q==" saltValue="lpFu6FgeIcO5kON05VWaFQ==" spinCount="100000" sheet="1" objects="1" scenarios="1" selectLockedCells="1" selectUnlockedCells="1"/>
  <mergeCells count="31">
    <mergeCell ref="F34:L34"/>
    <mergeCell ref="F35:L35"/>
    <mergeCell ref="F36:L36"/>
    <mergeCell ref="A1:L1"/>
    <mergeCell ref="F27:L27"/>
    <mergeCell ref="F29:L29"/>
    <mergeCell ref="F30:L30"/>
    <mergeCell ref="F31:L31"/>
    <mergeCell ref="F32:L32"/>
    <mergeCell ref="F28:L28"/>
    <mergeCell ref="F26:L26"/>
    <mergeCell ref="B2:L2"/>
    <mergeCell ref="B4:L4"/>
    <mergeCell ref="B5:J5"/>
    <mergeCell ref="B6:C6"/>
    <mergeCell ref="D6:J6"/>
    <mergeCell ref="B8:C8"/>
    <mergeCell ref="F33:L33"/>
    <mergeCell ref="F17:L17"/>
    <mergeCell ref="F18:L18"/>
    <mergeCell ref="F25:L25"/>
    <mergeCell ref="D8:J8"/>
    <mergeCell ref="B11:L11"/>
    <mergeCell ref="B12:J12"/>
    <mergeCell ref="B13:J13"/>
    <mergeCell ref="F24:L24"/>
    <mergeCell ref="F14:L14"/>
    <mergeCell ref="F15:L15"/>
    <mergeCell ref="F16:L16"/>
    <mergeCell ref="F22:L22"/>
    <mergeCell ref="F19:L2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39"/>
  <sheetViews>
    <sheetView zoomScale="85" zoomScaleNormal="85" workbookViewId="0">
      <selection activeCell="C5" sqref="C5:D5"/>
    </sheetView>
  </sheetViews>
  <sheetFormatPr defaultColWidth="9.33203125" defaultRowHeight="14.4" x14ac:dyDescent="0.3"/>
  <cols>
    <col min="1" max="1" width="1.44140625" style="1" customWidth="1"/>
    <col min="2" max="2" width="17" style="1" customWidth="1"/>
    <col min="3" max="3" width="12.6640625" style="1" customWidth="1"/>
    <col min="4" max="4" width="39.5546875" style="1" bestFit="1" customWidth="1"/>
    <col min="5" max="5" width="42.6640625" style="1" customWidth="1"/>
    <col min="6" max="6" width="41.33203125" style="1" customWidth="1"/>
    <col min="7" max="7" width="27.109375" style="1" customWidth="1"/>
    <col min="8" max="8" width="41.88671875" style="1" customWidth="1"/>
    <col min="9" max="16384" width="9.33203125" style="1"/>
  </cols>
  <sheetData>
    <row r="1" spans="1:8" ht="52.5" customHeight="1" x14ac:dyDescent="0.3">
      <c r="A1" s="100"/>
      <c r="B1" s="100"/>
      <c r="C1" s="100"/>
      <c r="D1" s="100"/>
      <c r="E1" s="100"/>
      <c r="F1" s="100"/>
      <c r="G1" s="100"/>
      <c r="H1" s="100"/>
    </row>
    <row r="2" spans="1:8" ht="20.399999999999999" thickBot="1" x14ac:dyDescent="0.45">
      <c r="A2"/>
      <c r="B2" s="30" t="s">
        <v>37</v>
      </c>
      <c r="C2" s="16"/>
      <c r="D2" s="16"/>
      <c r="E2" s="16"/>
      <c r="F2" s="30"/>
      <c r="G2" s="30"/>
      <c r="H2" s="30"/>
    </row>
    <row r="3" spans="1:8" ht="20.399999999999999" thickTop="1" x14ac:dyDescent="0.4">
      <c r="A3"/>
      <c r="B3" s="4" t="s">
        <v>38</v>
      </c>
      <c r="C3" s="111"/>
      <c r="D3" s="112"/>
      <c r="E3" s="113"/>
      <c r="F3" s="16"/>
      <c r="G3" s="16"/>
      <c r="H3" s="16"/>
    </row>
    <row r="4" spans="1:8" ht="21.6" customHeight="1" x14ac:dyDescent="0.3">
      <c r="A4"/>
      <c r="B4" s="4" t="s">
        <v>39</v>
      </c>
      <c r="C4" s="109" t="s">
        <v>70</v>
      </c>
      <c r="D4" s="110"/>
      <c r="E4"/>
      <c r="F4"/>
      <c r="G4"/>
      <c r="H4"/>
    </row>
    <row r="5" spans="1:8" ht="21.6" customHeight="1" x14ac:dyDescent="0.3">
      <c r="A5"/>
      <c r="B5" s="4" t="s">
        <v>86</v>
      </c>
      <c r="C5" s="111"/>
      <c r="D5" s="113"/>
      <c r="E5"/>
      <c r="F5"/>
      <c r="G5"/>
      <c r="H5"/>
    </row>
    <row r="6" spans="1:8" ht="21.6" customHeight="1" x14ac:dyDescent="0.3">
      <c r="A6"/>
      <c r="B6" s="4" t="s">
        <v>87</v>
      </c>
      <c r="C6" s="111"/>
      <c r="D6" s="113"/>
      <c r="E6"/>
      <c r="F6"/>
      <c r="G6"/>
      <c r="H6"/>
    </row>
    <row r="7" spans="1:8" ht="21.6" customHeight="1" x14ac:dyDescent="0.3">
      <c r="A7"/>
      <c r="B7" s="4" t="s">
        <v>88</v>
      </c>
      <c r="C7" s="111"/>
      <c r="D7" s="113"/>
      <c r="E7"/>
      <c r="F7"/>
      <c r="G7"/>
      <c r="H7"/>
    </row>
    <row r="8" spans="1:8" x14ac:dyDescent="0.3">
      <c r="A8"/>
      <c r="B8"/>
      <c r="C8"/>
      <c r="D8"/>
      <c r="E8"/>
      <c r="F8"/>
      <c r="G8"/>
      <c r="H8"/>
    </row>
    <row r="9" spans="1:8" ht="18" thickBot="1" x14ac:dyDescent="0.4">
      <c r="A9"/>
      <c r="B9" s="32" t="s">
        <v>40</v>
      </c>
      <c r="C9" s="32"/>
      <c r="D9" s="32"/>
      <c r="E9" s="32"/>
      <c r="F9" s="31"/>
      <c r="G9" s="31"/>
      <c r="H9" s="31"/>
    </row>
    <row r="10" spans="1:8" ht="15.6" customHeight="1" thickTop="1" thickBot="1" x14ac:dyDescent="0.35">
      <c r="A10"/>
      <c r="B10" s="19" t="s">
        <v>75</v>
      </c>
      <c r="C10" s="17"/>
      <c r="D10" s="17"/>
      <c r="E10" s="17"/>
      <c r="F10" s="20" t="s">
        <v>41</v>
      </c>
      <c r="G10" s="21" t="s">
        <v>74</v>
      </c>
      <c r="H10" s="22" t="s">
        <v>42</v>
      </c>
    </row>
    <row r="11" spans="1:8" x14ac:dyDescent="0.3">
      <c r="A11"/>
      <c r="B11" s="18"/>
      <c r="C11" s="18"/>
      <c r="D11" s="18"/>
      <c r="E11" s="18"/>
      <c r="F11" s="23" t="s">
        <v>43</v>
      </c>
      <c r="G11" s="43">
        <v>0</v>
      </c>
      <c r="H11" s="36">
        <f>G11/((SUM(G$11:G$17)+0.0000001))</f>
        <v>0</v>
      </c>
    </row>
    <row r="12" spans="1:8" x14ac:dyDescent="0.3">
      <c r="A12"/>
      <c r="B12" t="s">
        <v>44</v>
      </c>
      <c r="C12"/>
      <c r="D12"/>
      <c r="E12"/>
      <c r="F12" s="24" t="s">
        <v>45</v>
      </c>
      <c r="G12" s="43">
        <v>0</v>
      </c>
      <c r="H12" s="36">
        <f>G12/((SUM(G$11:G$17)+0.0000001))</f>
        <v>0</v>
      </c>
    </row>
    <row r="13" spans="1:8" x14ac:dyDescent="0.3">
      <c r="A13"/>
      <c r="B13"/>
      <c r="C13"/>
      <c r="D13"/>
      <c r="E13"/>
      <c r="F13" s="24" t="s">
        <v>46</v>
      </c>
      <c r="G13" s="43">
        <v>0</v>
      </c>
      <c r="H13" s="36">
        <f t="shared" ref="H13:H17" si="0">G13/((SUM(G$11:G$17)+0.0000001))</f>
        <v>0</v>
      </c>
    </row>
    <row r="14" spans="1:8" x14ac:dyDescent="0.3">
      <c r="A14"/>
      <c r="B14"/>
      <c r="C14"/>
      <c r="D14"/>
      <c r="E14"/>
      <c r="F14" s="24" t="s">
        <v>47</v>
      </c>
      <c r="G14" s="43">
        <v>0</v>
      </c>
      <c r="H14" s="36">
        <f t="shared" si="0"/>
        <v>0</v>
      </c>
    </row>
    <row r="15" spans="1:8" x14ac:dyDescent="0.3">
      <c r="A15"/>
      <c r="B15"/>
      <c r="C15"/>
      <c r="D15"/>
      <c r="E15"/>
      <c r="F15" s="24" t="s">
        <v>48</v>
      </c>
      <c r="G15" s="43">
        <v>0</v>
      </c>
      <c r="H15" s="36">
        <f t="shared" si="0"/>
        <v>0</v>
      </c>
    </row>
    <row r="16" spans="1:8" x14ac:dyDescent="0.3">
      <c r="A16"/>
      <c r="B16"/>
      <c r="C16"/>
      <c r="D16"/>
      <c r="E16"/>
      <c r="F16" s="24" t="s">
        <v>49</v>
      </c>
      <c r="G16" s="43">
        <v>0</v>
      </c>
      <c r="H16" s="36">
        <f t="shared" si="0"/>
        <v>0</v>
      </c>
    </row>
    <row r="17" spans="1:8" ht="15" thickBot="1" x14ac:dyDescent="0.35">
      <c r="A17"/>
      <c r="B17"/>
      <c r="C17"/>
      <c r="D17" s="42"/>
      <c r="E17"/>
      <c r="F17" s="25" t="s">
        <v>50</v>
      </c>
      <c r="G17" s="43">
        <v>0</v>
      </c>
      <c r="H17" s="36">
        <f t="shared" si="0"/>
        <v>0</v>
      </c>
    </row>
    <row r="18" spans="1:8" x14ac:dyDescent="0.3">
      <c r="A18"/>
      <c r="B18"/>
      <c r="C18"/>
      <c r="D18" s="42"/>
      <c r="E18"/>
      <c r="F18" s="49"/>
      <c r="G18" s="50"/>
      <c r="H18" s="51"/>
    </row>
    <row r="19" spans="1:8" x14ac:dyDescent="0.3">
      <c r="A19"/>
      <c r="B19"/>
      <c r="C19"/>
      <c r="D19" s="42"/>
      <c r="E19"/>
      <c r="F19" s="49"/>
      <c r="G19" s="50"/>
      <c r="H19" s="51"/>
    </row>
    <row r="20" spans="1:8" ht="18" thickBot="1" x14ac:dyDescent="0.4">
      <c r="A20"/>
      <c r="B20" s="32" t="s">
        <v>51</v>
      </c>
      <c r="C20" s="32"/>
      <c r="D20" s="32"/>
      <c r="E20" s="32"/>
      <c r="F20" s="32"/>
      <c r="G20" s="32"/>
      <c r="H20" s="32"/>
    </row>
    <row r="21" spans="1:8" ht="15" thickTop="1" x14ac:dyDescent="0.3">
      <c r="A21"/>
      <c r="B21"/>
      <c r="C21"/>
      <c r="D21"/>
      <c r="E21"/>
      <c r="F21"/>
      <c r="G21"/>
      <c r="H21"/>
    </row>
    <row r="22" spans="1:8" x14ac:dyDescent="0.3">
      <c r="A22"/>
      <c r="B22" t="s">
        <v>52</v>
      </c>
      <c r="C22" t="s">
        <v>53</v>
      </c>
      <c r="D22" t="s">
        <v>54</v>
      </c>
      <c r="E22" t="s">
        <v>55</v>
      </c>
      <c r="F22" s="5" t="s">
        <v>56</v>
      </c>
      <c r="G22"/>
      <c r="H22"/>
    </row>
    <row r="23" spans="1:8" x14ac:dyDescent="0.3">
      <c r="A23"/>
      <c r="B23" s="26">
        <v>1</v>
      </c>
      <c r="C23" s="6" t="s">
        <v>57</v>
      </c>
      <c r="D23" s="7"/>
      <c r="E23" s="8"/>
      <c r="F23" s="43">
        <v>0</v>
      </c>
      <c r="G23"/>
      <c r="H23"/>
    </row>
    <row r="24" spans="1:8" x14ac:dyDescent="0.3">
      <c r="A24"/>
      <c r="B24" s="26">
        <v>2</v>
      </c>
      <c r="C24" s="6" t="s">
        <v>57</v>
      </c>
      <c r="D24" s="7"/>
      <c r="E24" s="8"/>
      <c r="F24" s="43">
        <v>0</v>
      </c>
      <c r="G24"/>
      <c r="H24"/>
    </row>
    <row r="25" spans="1:8" x14ac:dyDescent="0.3">
      <c r="A25"/>
      <c r="B25" s="26">
        <v>4</v>
      </c>
      <c r="C25" s="6" t="s">
        <v>57</v>
      </c>
      <c r="D25" s="7"/>
      <c r="E25" s="8"/>
      <c r="F25" s="43">
        <v>0</v>
      </c>
      <c r="G25"/>
      <c r="H25"/>
    </row>
    <row r="26" spans="1:8" x14ac:dyDescent="0.3">
      <c r="A26"/>
      <c r="B26" s="26">
        <v>4</v>
      </c>
      <c r="C26" s="6" t="s">
        <v>57</v>
      </c>
      <c r="D26" s="7"/>
      <c r="E26" s="8"/>
      <c r="F26" s="43">
        <v>0</v>
      </c>
      <c r="G26"/>
      <c r="H26"/>
    </row>
    <row r="27" spans="1:8" x14ac:dyDescent="0.3">
      <c r="A27"/>
      <c r="B27" s="26">
        <v>5</v>
      </c>
      <c r="C27" s="6" t="s">
        <v>57</v>
      </c>
      <c r="D27" s="7"/>
      <c r="E27" s="8"/>
      <c r="F27" s="43">
        <v>0</v>
      </c>
      <c r="G27"/>
      <c r="H27"/>
    </row>
    <row r="28" spans="1:8" x14ac:dyDescent="0.3">
      <c r="A28"/>
      <c r="B28" s="26">
        <v>6</v>
      </c>
      <c r="C28" s="6" t="s">
        <v>57</v>
      </c>
      <c r="D28" s="7"/>
      <c r="E28" s="8"/>
      <c r="F28" s="43">
        <v>0</v>
      </c>
      <c r="G28"/>
      <c r="H28"/>
    </row>
    <row r="29" spans="1:8" x14ac:dyDescent="0.3">
      <c r="A29"/>
      <c r="B29" s="26">
        <v>7</v>
      </c>
      <c r="C29" s="6" t="s">
        <v>57</v>
      </c>
      <c r="D29" s="7"/>
      <c r="E29" s="8"/>
      <c r="F29" s="43">
        <v>0</v>
      </c>
      <c r="G29"/>
      <c r="H29"/>
    </row>
    <row r="30" spans="1:8" x14ac:dyDescent="0.3">
      <c r="A30"/>
      <c r="B30" s="26">
        <v>8</v>
      </c>
      <c r="C30" s="6" t="s">
        <v>57</v>
      </c>
      <c r="D30" s="7"/>
      <c r="E30" s="8"/>
      <c r="F30" s="43">
        <v>0</v>
      </c>
      <c r="G30"/>
      <c r="H30"/>
    </row>
    <row r="31" spans="1:8" x14ac:dyDescent="0.3">
      <c r="A31"/>
      <c r="B31" s="26">
        <v>9</v>
      </c>
      <c r="C31" s="6" t="s">
        <v>57</v>
      </c>
      <c r="D31" s="7"/>
      <c r="E31" s="8"/>
      <c r="F31" s="43">
        <v>0</v>
      </c>
      <c r="G31"/>
      <c r="H31"/>
    </row>
    <row r="32" spans="1:8" x14ac:dyDescent="0.3">
      <c r="A32"/>
      <c r="B32" s="26">
        <v>10</v>
      </c>
      <c r="C32" s="6" t="s">
        <v>57</v>
      </c>
      <c r="D32" s="7"/>
      <c r="E32" s="8"/>
      <c r="F32" s="43">
        <v>0</v>
      </c>
      <c r="G32"/>
      <c r="H32"/>
    </row>
    <row r="33" spans="1:8" x14ac:dyDescent="0.3">
      <c r="A33"/>
      <c r="B33" s="56" t="s">
        <v>58</v>
      </c>
      <c r="C33" s="57"/>
      <c r="D33" s="58"/>
      <c r="E33" s="59"/>
      <c r="F33" s="60">
        <f>SUM(Tabel1[Bedrag toe te rekenen aan Noord-Limburg])</f>
        <v>0</v>
      </c>
      <c r="G33" s="51"/>
      <c r="H33"/>
    </row>
    <row r="34" spans="1:8" x14ac:dyDescent="0.3">
      <c r="A34"/>
      <c r="B34"/>
      <c r="C34"/>
      <c r="D34" s="42"/>
      <c r="E34"/>
      <c r="F34" s="49"/>
      <c r="G34" s="50"/>
      <c r="H34" s="51"/>
    </row>
    <row r="35" spans="1:8" x14ac:dyDescent="0.3">
      <c r="A35"/>
      <c r="B35"/>
      <c r="C35"/>
      <c r="D35" s="42"/>
      <c r="E35"/>
      <c r="F35" s="49"/>
      <c r="G35" s="50"/>
      <c r="H35" s="51"/>
    </row>
    <row r="36" spans="1:8" ht="18" thickBot="1" x14ac:dyDescent="0.4">
      <c r="A36"/>
      <c r="B36" s="32" t="s">
        <v>59</v>
      </c>
      <c r="C36" s="32"/>
      <c r="D36" s="32"/>
      <c r="E36" s="32"/>
      <c r="F36" s="32"/>
      <c r="G36" s="32"/>
      <c r="H36" s="32"/>
    </row>
    <row r="37" spans="1:8" ht="15" thickTop="1" x14ac:dyDescent="0.3">
      <c r="A37"/>
      <c r="B37"/>
      <c r="C37"/>
      <c r="D37"/>
      <c r="E37"/>
      <c r="F37"/>
      <c r="G37"/>
      <c r="H37"/>
    </row>
    <row r="38" spans="1:8" x14ac:dyDescent="0.3">
      <c r="A38"/>
      <c r="B38" t="s">
        <v>52</v>
      </c>
      <c r="C38" t="s">
        <v>53</v>
      </c>
      <c r="D38" t="s">
        <v>54</v>
      </c>
      <c r="E38" t="s">
        <v>55</v>
      </c>
      <c r="F38" t="s">
        <v>60</v>
      </c>
      <c r="G38" s="5" t="s">
        <v>61</v>
      </c>
      <c r="H38" s="5" t="s">
        <v>56</v>
      </c>
    </row>
    <row r="39" spans="1:8" x14ac:dyDescent="0.3">
      <c r="A39"/>
      <c r="B39" s="26">
        <v>1</v>
      </c>
      <c r="C39" s="6"/>
      <c r="D39" s="7"/>
      <c r="E39" s="8"/>
      <c r="F39" s="8"/>
      <c r="G39" s="43">
        <v>0</v>
      </c>
      <c r="H39" s="43">
        <v>0</v>
      </c>
    </row>
    <row r="40" spans="1:8" x14ac:dyDescent="0.3">
      <c r="A40"/>
      <c r="B40" s="26">
        <v>2</v>
      </c>
      <c r="C40" s="6"/>
      <c r="D40" s="7"/>
      <c r="E40" s="8"/>
      <c r="F40" s="48"/>
      <c r="G40" s="43">
        <v>0</v>
      </c>
      <c r="H40" s="43">
        <v>0</v>
      </c>
    </row>
    <row r="41" spans="1:8" x14ac:dyDescent="0.3">
      <c r="A41"/>
      <c r="B41" s="26">
        <v>3</v>
      </c>
      <c r="C41" s="6"/>
      <c r="D41" s="7"/>
      <c r="E41" s="8"/>
      <c r="F41" s="48"/>
      <c r="G41" s="43">
        <v>0</v>
      </c>
      <c r="H41" s="43">
        <v>0</v>
      </c>
    </row>
    <row r="42" spans="1:8" x14ac:dyDescent="0.3">
      <c r="A42"/>
      <c r="B42" s="26">
        <v>4</v>
      </c>
      <c r="C42" s="6"/>
      <c r="D42" s="7"/>
      <c r="E42" s="8"/>
      <c r="F42" s="48"/>
      <c r="G42" s="43">
        <v>0</v>
      </c>
      <c r="H42" s="43">
        <v>0</v>
      </c>
    </row>
    <row r="43" spans="1:8" x14ac:dyDescent="0.3">
      <c r="A43"/>
      <c r="B43" s="26">
        <v>5</v>
      </c>
      <c r="C43" s="6"/>
      <c r="D43" s="7"/>
      <c r="E43" s="8"/>
      <c r="F43" s="48"/>
      <c r="G43" s="43">
        <v>0</v>
      </c>
      <c r="H43" s="43">
        <v>0</v>
      </c>
    </row>
    <row r="44" spans="1:8" x14ac:dyDescent="0.3">
      <c r="A44"/>
      <c r="B44" s="26">
        <v>6</v>
      </c>
      <c r="C44" s="6"/>
      <c r="D44" s="7"/>
      <c r="E44" s="8"/>
      <c r="F44" s="48"/>
      <c r="G44" s="43">
        <v>0</v>
      </c>
      <c r="H44" s="43">
        <v>0</v>
      </c>
    </row>
    <row r="45" spans="1:8" x14ac:dyDescent="0.3">
      <c r="A45"/>
      <c r="B45" s="26">
        <v>7</v>
      </c>
      <c r="C45" s="6"/>
      <c r="D45" s="7"/>
      <c r="E45" s="8"/>
      <c r="F45" s="48"/>
      <c r="G45" s="43">
        <v>0</v>
      </c>
      <c r="H45" s="43">
        <v>0</v>
      </c>
    </row>
    <row r="46" spans="1:8" x14ac:dyDescent="0.3">
      <c r="A46"/>
      <c r="B46" s="26">
        <v>8</v>
      </c>
      <c r="C46" s="6"/>
      <c r="D46" s="7"/>
      <c r="E46" s="8"/>
      <c r="F46" s="48"/>
      <c r="G46" s="43">
        <v>0</v>
      </c>
      <c r="H46" s="43">
        <v>0</v>
      </c>
    </row>
    <row r="47" spans="1:8" x14ac:dyDescent="0.3">
      <c r="A47"/>
      <c r="B47" s="26">
        <v>9</v>
      </c>
      <c r="C47" s="6"/>
      <c r="D47" s="7"/>
      <c r="E47" s="8"/>
      <c r="F47" s="48"/>
      <c r="G47" s="43">
        <v>0</v>
      </c>
      <c r="H47" s="43">
        <v>0</v>
      </c>
    </row>
    <row r="48" spans="1:8" x14ac:dyDescent="0.3">
      <c r="A48"/>
      <c r="B48" s="26">
        <v>10</v>
      </c>
      <c r="C48" s="6"/>
      <c r="D48" s="7"/>
      <c r="E48" s="8"/>
      <c r="F48" s="48"/>
      <c r="G48" s="43">
        <v>0</v>
      </c>
      <c r="H48" s="43">
        <v>0</v>
      </c>
    </row>
    <row r="49" spans="1:8" x14ac:dyDescent="0.3">
      <c r="A49"/>
      <c r="B49" s="26">
        <v>11</v>
      </c>
      <c r="C49" s="6"/>
      <c r="D49" s="7"/>
      <c r="E49" s="8"/>
      <c r="F49" s="48"/>
      <c r="G49" s="43">
        <v>0</v>
      </c>
      <c r="H49" s="43">
        <v>0</v>
      </c>
    </row>
    <row r="50" spans="1:8" x14ac:dyDescent="0.3">
      <c r="A50"/>
      <c r="B50" s="26">
        <v>12</v>
      </c>
      <c r="C50" s="6"/>
      <c r="D50" s="7"/>
      <c r="E50" s="8"/>
      <c r="F50" s="48"/>
      <c r="G50" s="43">
        <v>0</v>
      </c>
      <c r="H50" s="43">
        <v>0</v>
      </c>
    </row>
    <row r="51" spans="1:8" x14ac:dyDescent="0.3">
      <c r="A51"/>
      <c r="B51" s="26">
        <v>13</v>
      </c>
      <c r="C51" s="6"/>
      <c r="D51" s="7"/>
      <c r="E51" s="8"/>
      <c r="F51" s="48"/>
      <c r="G51" s="43">
        <v>0</v>
      </c>
      <c r="H51" s="43">
        <v>0</v>
      </c>
    </row>
    <row r="52" spans="1:8" x14ac:dyDescent="0.3">
      <c r="A52"/>
      <c r="B52" s="26">
        <v>14</v>
      </c>
      <c r="C52" s="6"/>
      <c r="D52" s="7"/>
      <c r="E52" s="8"/>
      <c r="F52" s="48"/>
      <c r="G52" s="43">
        <v>0</v>
      </c>
      <c r="H52" s="43">
        <v>0</v>
      </c>
    </row>
    <row r="53" spans="1:8" x14ac:dyDescent="0.3">
      <c r="A53"/>
      <c r="B53" s="26">
        <v>15</v>
      </c>
      <c r="C53" s="6"/>
      <c r="D53" s="7"/>
      <c r="E53" s="8"/>
      <c r="F53" s="48"/>
      <c r="G53" s="43">
        <v>0</v>
      </c>
      <c r="H53" s="43">
        <v>0</v>
      </c>
    </row>
    <row r="54" spans="1:8" x14ac:dyDescent="0.3">
      <c r="A54"/>
      <c r="B54" s="26">
        <v>16</v>
      </c>
      <c r="C54" s="6"/>
      <c r="D54" s="7"/>
      <c r="E54" s="8"/>
      <c r="F54" s="48"/>
      <c r="G54" s="43">
        <v>0</v>
      </c>
      <c r="H54" s="43">
        <v>0</v>
      </c>
    </row>
    <row r="55" spans="1:8" x14ac:dyDescent="0.3">
      <c r="A55"/>
      <c r="B55" s="26">
        <v>17</v>
      </c>
      <c r="C55" s="6"/>
      <c r="D55" s="7"/>
      <c r="E55" s="8"/>
      <c r="F55" s="48"/>
      <c r="G55" s="43">
        <v>0</v>
      </c>
      <c r="H55" s="43">
        <v>0</v>
      </c>
    </row>
    <row r="56" spans="1:8" x14ac:dyDescent="0.3">
      <c r="A56"/>
      <c r="B56" s="26">
        <v>18</v>
      </c>
      <c r="C56" s="6"/>
      <c r="D56" s="7"/>
      <c r="E56" s="8"/>
      <c r="F56" s="48"/>
      <c r="G56" s="43">
        <v>0</v>
      </c>
      <c r="H56" s="43">
        <v>0</v>
      </c>
    </row>
    <row r="57" spans="1:8" x14ac:dyDescent="0.3">
      <c r="A57"/>
      <c r="B57" s="26">
        <v>19</v>
      </c>
      <c r="C57" s="6"/>
      <c r="D57" s="7"/>
      <c r="E57" s="8"/>
      <c r="F57" s="48"/>
      <c r="G57" s="43">
        <v>0</v>
      </c>
      <c r="H57" s="43">
        <v>0</v>
      </c>
    </row>
    <row r="58" spans="1:8" x14ac:dyDescent="0.3">
      <c r="A58"/>
      <c r="B58" s="26">
        <v>20</v>
      </c>
      <c r="C58" s="6"/>
      <c r="D58" s="7"/>
      <c r="E58" s="8"/>
      <c r="F58" s="48"/>
      <c r="G58" s="43">
        <v>0</v>
      </c>
      <c r="H58" s="43">
        <v>0</v>
      </c>
    </row>
    <row r="59" spans="1:8" x14ac:dyDescent="0.3">
      <c r="A59"/>
      <c r="B59" s="26">
        <v>21</v>
      </c>
      <c r="C59" s="6"/>
      <c r="D59" s="7"/>
      <c r="E59" s="8"/>
      <c r="F59" s="48"/>
      <c r="G59" s="43">
        <v>0</v>
      </c>
      <c r="H59" s="43">
        <v>0</v>
      </c>
    </row>
    <row r="60" spans="1:8" x14ac:dyDescent="0.3">
      <c r="A60"/>
      <c r="B60" s="26">
        <v>22</v>
      </c>
      <c r="C60" s="6"/>
      <c r="D60" s="7"/>
      <c r="E60" s="8"/>
      <c r="F60" s="48"/>
      <c r="G60" s="43">
        <v>0</v>
      </c>
      <c r="H60" s="43">
        <v>0</v>
      </c>
    </row>
    <row r="61" spans="1:8" x14ac:dyDescent="0.3">
      <c r="A61"/>
      <c r="B61" s="26">
        <v>23</v>
      </c>
      <c r="C61" s="6"/>
      <c r="D61" s="7"/>
      <c r="E61" s="8"/>
      <c r="F61" s="48"/>
      <c r="G61" s="43">
        <v>0</v>
      </c>
      <c r="H61" s="43">
        <v>0</v>
      </c>
    </row>
    <row r="62" spans="1:8" x14ac:dyDescent="0.3">
      <c r="A62"/>
      <c r="B62" s="26">
        <v>24</v>
      </c>
      <c r="C62" s="6"/>
      <c r="D62" s="7"/>
      <c r="E62" s="8"/>
      <c r="F62" s="48"/>
      <c r="G62" s="43">
        <v>0</v>
      </c>
      <c r="H62" s="43">
        <v>0</v>
      </c>
    </row>
    <row r="63" spans="1:8" x14ac:dyDescent="0.3">
      <c r="A63"/>
      <c r="B63" s="26">
        <v>25</v>
      </c>
      <c r="C63" s="6"/>
      <c r="D63" s="7"/>
      <c r="E63" s="8"/>
      <c r="F63" s="48"/>
      <c r="G63" s="43">
        <v>0</v>
      </c>
      <c r="H63" s="43">
        <v>0</v>
      </c>
    </row>
    <row r="64" spans="1:8" x14ac:dyDescent="0.3">
      <c r="A64"/>
      <c r="B64" s="26">
        <v>26</v>
      </c>
      <c r="C64" s="6"/>
      <c r="D64" s="7"/>
      <c r="E64" s="8"/>
      <c r="F64" s="48"/>
      <c r="G64" s="43">
        <v>0</v>
      </c>
      <c r="H64" s="43">
        <v>0</v>
      </c>
    </row>
    <row r="65" spans="1:8" x14ac:dyDescent="0.3">
      <c r="A65"/>
      <c r="B65" s="26">
        <v>27</v>
      </c>
      <c r="C65" s="6"/>
      <c r="D65" s="7"/>
      <c r="E65" s="8"/>
      <c r="F65" s="48"/>
      <c r="G65" s="43">
        <v>0</v>
      </c>
      <c r="H65" s="43">
        <v>0</v>
      </c>
    </row>
    <row r="66" spans="1:8" x14ac:dyDescent="0.3">
      <c r="A66"/>
      <c r="B66" s="26">
        <v>28</v>
      </c>
      <c r="C66" s="6"/>
      <c r="D66" s="7"/>
      <c r="E66" s="8"/>
      <c r="F66" s="48"/>
      <c r="G66" s="43">
        <v>0</v>
      </c>
      <c r="H66" s="43">
        <v>0</v>
      </c>
    </row>
    <row r="67" spans="1:8" x14ac:dyDescent="0.3">
      <c r="A67"/>
      <c r="B67" s="26">
        <v>29</v>
      </c>
      <c r="C67" s="6"/>
      <c r="D67" s="7"/>
      <c r="E67" s="8"/>
      <c r="F67" s="48"/>
      <c r="G67" s="43">
        <v>0</v>
      </c>
      <c r="H67" s="43">
        <v>0</v>
      </c>
    </row>
    <row r="68" spans="1:8" x14ac:dyDescent="0.3">
      <c r="A68"/>
      <c r="B68" s="26">
        <v>30</v>
      </c>
      <c r="C68" s="6"/>
      <c r="D68" s="7"/>
      <c r="E68" s="8"/>
      <c r="F68" s="48"/>
      <c r="G68" s="43">
        <v>0</v>
      </c>
      <c r="H68" s="43">
        <v>0</v>
      </c>
    </row>
    <row r="69" spans="1:8" x14ac:dyDescent="0.3">
      <c r="A69"/>
      <c r="B69" s="26">
        <v>31</v>
      </c>
      <c r="C69" s="6"/>
      <c r="D69" s="7"/>
      <c r="E69" s="8"/>
      <c r="F69" s="48"/>
      <c r="G69" s="43">
        <v>0</v>
      </c>
      <c r="H69" s="43">
        <v>0</v>
      </c>
    </row>
    <row r="70" spans="1:8" x14ac:dyDescent="0.3">
      <c r="A70"/>
      <c r="B70" s="26">
        <v>32</v>
      </c>
      <c r="C70" s="6"/>
      <c r="D70" s="7"/>
      <c r="E70" s="8"/>
      <c r="F70" s="48"/>
      <c r="G70" s="43">
        <v>0</v>
      </c>
      <c r="H70" s="43">
        <v>0</v>
      </c>
    </row>
    <row r="71" spans="1:8" x14ac:dyDescent="0.3">
      <c r="A71"/>
      <c r="B71" s="26">
        <v>33</v>
      </c>
      <c r="C71" s="6"/>
      <c r="D71" s="7"/>
      <c r="E71" s="8"/>
      <c r="F71" s="48"/>
      <c r="G71" s="43">
        <v>0</v>
      </c>
      <c r="H71" s="43">
        <v>0</v>
      </c>
    </row>
    <row r="72" spans="1:8" x14ac:dyDescent="0.3">
      <c r="A72"/>
      <c r="B72" s="26">
        <v>34</v>
      </c>
      <c r="C72" s="6"/>
      <c r="D72" s="7"/>
      <c r="E72" s="8"/>
      <c r="F72" s="48"/>
      <c r="G72" s="43">
        <v>0</v>
      </c>
      <c r="H72" s="43">
        <v>0</v>
      </c>
    </row>
    <row r="73" spans="1:8" x14ac:dyDescent="0.3">
      <c r="A73"/>
      <c r="B73" s="26">
        <v>35</v>
      </c>
      <c r="C73" s="6"/>
      <c r="D73" s="7"/>
      <c r="E73" s="8"/>
      <c r="F73" s="48"/>
      <c r="G73" s="43">
        <v>0</v>
      </c>
      <c r="H73" s="43">
        <v>0</v>
      </c>
    </row>
    <row r="74" spans="1:8" x14ac:dyDescent="0.3">
      <c r="A74"/>
      <c r="B74" s="26">
        <v>36</v>
      </c>
      <c r="C74" s="6"/>
      <c r="D74" s="7"/>
      <c r="E74" s="8"/>
      <c r="F74" s="48"/>
      <c r="G74" s="43">
        <v>0</v>
      </c>
      <c r="H74" s="43">
        <v>0</v>
      </c>
    </row>
    <row r="75" spans="1:8" x14ac:dyDescent="0.3">
      <c r="A75"/>
      <c r="B75" s="26">
        <v>37</v>
      </c>
      <c r="C75" s="6"/>
      <c r="D75" s="7"/>
      <c r="E75" s="8"/>
      <c r="F75" s="48"/>
      <c r="G75" s="43">
        <v>0</v>
      </c>
      <c r="H75" s="43">
        <v>0</v>
      </c>
    </row>
    <row r="76" spans="1:8" x14ac:dyDescent="0.3">
      <c r="A76"/>
      <c r="B76" s="26">
        <v>38</v>
      </c>
      <c r="C76" s="6"/>
      <c r="D76" s="7"/>
      <c r="E76" s="8"/>
      <c r="F76" s="48"/>
      <c r="G76" s="43">
        <v>0</v>
      </c>
      <c r="H76" s="43">
        <v>0</v>
      </c>
    </row>
    <row r="77" spans="1:8" x14ac:dyDescent="0.3">
      <c r="A77"/>
      <c r="B77" s="26">
        <v>39</v>
      </c>
      <c r="C77" s="6"/>
      <c r="D77" s="7"/>
      <c r="E77" s="8"/>
      <c r="F77" s="48"/>
      <c r="G77" s="43">
        <v>0</v>
      </c>
      <c r="H77" s="43">
        <v>0</v>
      </c>
    </row>
    <row r="78" spans="1:8" x14ac:dyDescent="0.3">
      <c r="A78"/>
      <c r="B78" s="26">
        <v>40</v>
      </c>
      <c r="C78" s="6"/>
      <c r="D78" s="7"/>
      <c r="E78" s="8"/>
      <c r="F78" s="48"/>
      <c r="G78" s="43">
        <v>0</v>
      </c>
      <c r="H78" s="43">
        <v>0</v>
      </c>
    </row>
    <row r="79" spans="1:8" x14ac:dyDescent="0.3">
      <c r="A79"/>
      <c r="B79" s="26">
        <v>41</v>
      </c>
      <c r="C79" s="6"/>
      <c r="D79" s="7"/>
      <c r="E79" s="8"/>
      <c r="F79" s="48"/>
      <c r="G79" s="43">
        <v>0</v>
      </c>
      <c r="H79" s="43">
        <v>0</v>
      </c>
    </row>
    <row r="80" spans="1:8" x14ac:dyDescent="0.3">
      <c r="A80"/>
      <c r="B80" s="26">
        <v>42</v>
      </c>
      <c r="C80" s="6"/>
      <c r="D80" s="7"/>
      <c r="E80" s="8"/>
      <c r="F80" s="48"/>
      <c r="G80" s="43">
        <v>0</v>
      </c>
      <c r="H80" s="43">
        <v>0</v>
      </c>
    </row>
    <row r="81" spans="1:8" x14ac:dyDescent="0.3">
      <c r="A81"/>
      <c r="B81" s="26">
        <v>43</v>
      </c>
      <c r="C81" s="6"/>
      <c r="D81" s="7"/>
      <c r="E81" s="8"/>
      <c r="F81" s="48"/>
      <c r="G81" s="43">
        <v>0</v>
      </c>
      <c r="H81" s="43">
        <v>0</v>
      </c>
    </row>
    <row r="82" spans="1:8" x14ac:dyDescent="0.3">
      <c r="A82"/>
      <c r="B82" s="26">
        <v>44</v>
      </c>
      <c r="C82" s="6"/>
      <c r="D82" s="7"/>
      <c r="E82" s="8"/>
      <c r="F82" s="48"/>
      <c r="G82" s="43">
        <v>0</v>
      </c>
      <c r="H82" s="43">
        <v>0</v>
      </c>
    </row>
    <row r="83" spans="1:8" x14ac:dyDescent="0.3">
      <c r="A83"/>
      <c r="B83" s="26">
        <v>45</v>
      </c>
      <c r="C83" s="6"/>
      <c r="D83" s="7"/>
      <c r="E83" s="8"/>
      <c r="F83" s="48"/>
      <c r="G83" s="43">
        <v>0</v>
      </c>
      <c r="H83" s="43">
        <v>0</v>
      </c>
    </row>
    <row r="84" spans="1:8" x14ac:dyDescent="0.3">
      <c r="A84"/>
      <c r="B84" s="26">
        <v>46</v>
      </c>
      <c r="C84" s="6"/>
      <c r="D84" s="7"/>
      <c r="E84" s="8"/>
      <c r="F84" s="48"/>
      <c r="G84" s="43">
        <v>0</v>
      </c>
      <c r="H84" s="43">
        <v>0</v>
      </c>
    </row>
    <row r="85" spans="1:8" x14ac:dyDescent="0.3">
      <c r="A85"/>
      <c r="B85" s="26">
        <v>47</v>
      </c>
      <c r="C85" s="6"/>
      <c r="D85" s="7"/>
      <c r="E85" s="8"/>
      <c r="F85" s="48"/>
      <c r="G85" s="43">
        <v>0</v>
      </c>
      <c r="H85" s="43">
        <v>0</v>
      </c>
    </row>
    <row r="86" spans="1:8" x14ac:dyDescent="0.3">
      <c r="A86"/>
      <c r="B86" s="26">
        <v>48</v>
      </c>
      <c r="C86" s="6"/>
      <c r="D86" s="7"/>
      <c r="E86" s="8"/>
      <c r="F86" s="48"/>
      <c r="G86" s="43">
        <v>0</v>
      </c>
      <c r="H86" s="43">
        <v>0</v>
      </c>
    </row>
    <row r="87" spans="1:8" x14ac:dyDescent="0.3">
      <c r="A87"/>
      <c r="B87" s="26">
        <v>49</v>
      </c>
      <c r="C87" s="6"/>
      <c r="D87" s="7"/>
      <c r="E87" s="8"/>
      <c r="F87" s="48"/>
      <c r="G87" s="43">
        <v>0</v>
      </c>
      <c r="H87" s="43">
        <v>0</v>
      </c>
    </row>
    <row r="88" spans="1:8" x14ac:dyDescent="0.3">
      <c r="A88"/>
      <c r="B88" s="26">
        <v>50</v>
      </c>
      <c r="C88" s="6"/>
      <c r="D88" s="7"/>
      <c r="E88" s="8"/>
      <c r="F88" s="48"/>
      <c r="G88" s="43">
        <v>0</v>
      </c>
      <c r="H88" s="43">
        <v>0</v>
      </c>
    </row>
    <row r="89" spans="1:8" x14ac:dyDescent="0.3">
      <c r="A89"/>
      <c r="B89" s="26">
        <v>51</v>
      </c>
      <c r="C89" s="6"/>
      <c r="D89" s="7"/>
      <c r="E89" s="8"/>
      <c r="F89" s="48"/>
      <c r="G89" s="43">
        <v>0</v>
      </c>
      <c r="H89" s="43">
        <v>0</v>
      </c>
    </row>
    <row r="90" spans="1:8" x14ac:dyDescent="0.3">
      <c r="A90"/>
      <c r="B90" s="26">
        <v>52</v>
      </c>
      <c r="C90" s="6"/>
      <c r="D90" s="7"/>
      <c r="E90" s="8"/>
      <c r="F90" s="48"/>
      <c r="G90" s="43">
        <v>0</v>
      </c>
      <c r="H90" s="43">
        <v>0</v>
      </c>
    </row>
    <row r="91" spans="1:8" x14ac:dyDescent="0.3">
      <c r="A91"/>
      <c r="B91" s="26">
        <v>53</v>
      </c>
      <c r="C91" s="6"/>
      <c r="D91" s="7"/>
      <c r="E91" s="8"/>
      <c r="F91" s="48"/>
      <c r="G91" s="43">
        <v>0</v>
      </c>
      <c r="H91" s="43">
        <v>0</v>
      </c>
    </row>
    <row r="92" spans="1:8" x14ac:dyDescent="0.3">
      <c r="A92"/>
      <c r="B92" s="26">
        <v>54</v>
      </c>
      <c r="C92" s="6"/>
      <c r="D92" s="7"/>
      <c r="E92" s="8"/>
      <c r="F92" s="48"/>
      <c r="G92" s="43">
        <v>0</v>
      </c>
      <c r="H92" s="43">
        <v>0</v>
      </c>
    </row>
    <row r="93" spans="1:8" x14ac:dyDescent="0.3">
      <c r="A93"/>
      <c r="B93" s="26">
        <v>55</v>
      </c>
      <c r="C93" s="6"/>
      <c r="D93" s="7"/>
      <c r="E93" s="8"/>
      <c r="F93" s="48"/>
      <c r="G93" s="43">
        <v>0</v>
      </c>
      <c r="H93" s="43">
        <v>0</v>
      </c>
    </row>
    <row r="94" spans="1:8" x14ac:dyDescent="0.3">
      <c r="A94"/>
      <c r="B94" s="26">
        <v>56</v>
      </c>
      <c r="C94" s="6"/>
      <c r="D94" s="7"/>
      <c r="E94" s="8"/>
      <c r="F94" s="48"/>
      <c r="G94" s="43">
        <v>0</v>
      </c>
      <c r="H94" s="43">
        <v>0</v>
      </c>
    </row>
    <row r="95" spans="1:8" x14ac:dyDescent="0.3">
      <c r="A95"/>
      <c r="B95" s="26">
        <v>57</v>
      </c>
      <c r="C95" s="6"/>
      <c r="D95" s="7"/>
      <c r="E95" s="8"/>
      <c r="F95" s="48"/>
      <c r="G95" s="43">
        <v>0</v>
      </c>
      <c r="H95" s="43">
        <v>0</v>
      </c>
    </row>
    <row r="96" spans="1:8" x14ac:dyDescent="0.3">
      <c r="A96"/>
      <c r="B96" s="26">
        <v>58</v>
      </c>
      <c r="C96" s="6"/>
      <c r="D96" s="7"/>
      <c r="E96" s="8"/>
      <c r="F96" s="48"/>
      <c r="G96" s="43">
        <v>0</v>
      </c>
      <c r="H96" s="43">
        <v>0</v>
      </c>
    </row>
    <row r="97" spans="1:8" x14ac:dyDescent="0.3">
      <c r="A97"/>
      <c r="B97" s="26">
        <v>59</v>
      </c>
      <c r="C97" s="6"/>
      <c r="D97" s="7"/>
      <c r="E97" s="8"/>
      <c r="F97" s="48"/>
      <c r="G97" s="43">
        <v>0</v>
      </c>
      <c r="H97" s="43">
        <v>0</v>
      </c>
    </row>
    <row r="98" spans="1:8" x14ac:dyDescent="0.3">
      <c r="A98"/>
      <c r="B98" s="26">
        <v>60</v>
      </c>
      <c r="C98" s="6"/>
      <c r="D98" s="7"/>
      <c r="E98" s="8"/>
      <c r="F98" s="48"/>
      <c r="G98" s="43">
        <v>0</v>
      </c>
      <c r="H98" s="43">
        <v>0</v>
      </c>
    </row>
    <row r="99" spans="1:8" x14ac:dyDescent="0.3">
      <c r="A99"/>
      <c r="B99" s="26">
        <v>61</v>
      </c>
      <c r="C99" s="6"/>
      <c r="D99" s="7"/>
      <c r="E99" s="8"/>
      <c r="F99" s="48"/>
      <c r="G99" s="43">
        <v>0</v>
      </c>
      <c r="H99" s="43">
        <v>0</v>
      </c>
    </row>
    <row r="100" spans="1:8" x14ac:dyDescent="0.3">
      <c r="A100"/>
      <c r="B100" s="26">
        <v>62</v>
      </c>
      <c r="C100" s="6"/>
      <c r="D100" s="7"/>
      <c r="E100" s="8"/>
      <c r="F100" s="48"/>
      <c r="G100" s="43">
        <v>0</v>
      </c>
      <c r="H100" s="43">
        <v>0</v>
      </c>
    </row>
    <row r="101" spans="1:8" x14ac:dyDescent="0.3">
      <c r="A101"/>
      <c r="B101" s="26">
        <v>63</v>
      </c>
      <c r="C101" s="6"/>
      <c r="D101" s="7"/>
      <c r="E101" s="8"/>
      <c r="F101" s="48"/>
      <c r="G101" s="43">
        <v>0</v>
      </c>
      <c r="H101" s="43">
        <v>0</v>
      </c>
    </row>
    <row r="102" spans="1:8" x14ac:dyDescent="0.3">
      <c r="A102"/>
      <c r="B102" s="26">
        <v>64</v>
      </c>
      <c r="C102" s="6"/>
      <c r="D102" s="7"/>
      <c r="E102" s="8"/>
      <c r="F102" s="48"/>
      <c r="G102" s="43">
        <v>0</v>
      </c>
      <c r="H102" s="43">
        <v>0</v>
      </c>
    </row>
    <row r="103" spans="1:8" x14ac:dyDescent="0.3">
      <c r="A103"/>
      <c r="B103" s="26">
        <v>65</v>
      </c>
      <c r="C103" s="6"/>
      <c r="D103" s="7"/>
      <c r="E103" s="8"/>
      <c r="F103" s="48"/>
      <c r="G103" s="43">
        <v>0</v>
      </c>
      <c r="H103" s="43">
        <v>0</v>
      </c>
    </row>
    <row r="104" spans="1:8" x14ac:dyDescent="0.3">
      <c r="A104"/>
      <c r="B104" s="26">
        <v>66</v>
      </c>
      <c r="C104" s="6"/>
      <c r="D104" s="7"/>
      <c r="E104" s="8"/>
      <c r="F104" s="48"/>
      <c r="G104" s="43">
        <v>0</v>
      </c>
      <c r="H104" s="43">
        <v>0</v>
      </c>
    </row>
    <row r="105" spans="1:8" x14ac:dyDescent="0.3">
      <c r="A105"/>
      <c r="B105" s="26">
        <v>67</v>
      </c>
      <c r="C105" s="6"/>
      <c r="D105" s="7"/>
      <c r="E105" s="8"/>
      <c r="F105" s="48"/>
      <c r="G105" s="43">
        <v>0</v>
      </c>
      <c r="H105" s="43">
        <v>0</v>
      </c>
    </row>
    <row r="106" spans="1:8" x14ac:dyDescent="0.3">
      <c r="A106"/>
      <c r="B106" s="26">
        <v>68</v>
      </c>
      <c r="C106" s="6"/>
      <c r="D106" s="7"/>
      <c r="E106" s="8"/>
      <c r="F106" s="48"/>
      <c r="G106" s="43">
        <v>0</v>
      </c>
      <c r="H106" s="43">
        <v>0</v>
      </c>
    </row>
    <row r="107" spans="1:8" x14ac:dyDescent="0.3">
      <c r="A107"/>
      <c r="B107" s="26">
        <v>69</v>
      </c>
      <c r="C107" s="6"/>
      <c r="D107" s="7"/>
      <c r="E107" s="8"/>
      <c r="F107" s="48"/>
      <c r="G107" s="43">
        <v>0</v>
      </c>
      <c r="H107" s="43">
        <v>0</v>
      </c>
    </row>
    <row r="108" spans="1:8" x14ac:dyDescent="0.3">
      <c r="A108"/>
      <c r="B108" s="26">
        <v>70</v>
      </c>
      <c r="C108" s="6"/>
      <c r="D108" s="7"/>
      <c r="E108" s="8"/>
      <c r="F108" s="48"/>
      <c r="G108" s="43">
        <v>0</v>
      </c>
      <c r="H108" s="43">
        <v>0</v>
      </c>
    </row>
    <row r="109" spans="1:8" x14ac:dyDescent="0.3">
      <c r="A109"/>
      <c r="B109" s="26">
        <v>71</v>
      </c>
      <c r="C109" s="6"/>
      <c r="D109" s="7"/>
      <c r="E109" s="8"/>
      <c r="F109" s="48"/>
      <c r="G109" s="43">
        <v>0</v>
      </c>
      <c r="H109" s="43">
        <v>0</v>
      </c>
    </row>
    <row r="110" spans="1:8" x14ac:dyDescent="0.3">
      <c r="A110"/>
      <c r="B110" s="26">
        <v>72</v>
      </c>
      <c r="C110" s="6"/>
      <c r="D110" s="7"/>
      <c r="E110" s="8"/>
      <c r="F110" s="48"/>
      <c r="G110" s="43">
        <v>0</v>
      </c>
      <c r="H110" s="43">
        <v>0</v>
      </c>
    </row>
    <row r="111" spans="1:8" x14ac:dyDescent="0.3">
      <c r="A111"/>
      <c r="B111" s="26">
        <v>73</v>
      </c>
      <c r="C111" s="6"/>
      <c r="D111" s="7"/>
      <c r="E111" s="8"/>
      <c r="F111" s="48"/>
      <c r="G111" s="43">
        <v>0</v>
      </c>
      <c r="H111" s="43">
        <v>0</v>
      </c>
    </row>
    <row r="112" spans="1:8" x14ac:dyDescent="0.3">
      <c r="A112"/>
      <c r="B112" s="26">
        <v>74</v>
      </c>
      <c r="C112" s="6"/>
      <c r="D112" s="7"/>
      <c r="E112" s="8"/>
      <c r="F112" s="48"/>
      <c r="G112" s="43">
        <v>0</v>
      </c>
      <c r="H112" s="43">
        <v>0</v>
      </c>
    </row>
    <row r="113" spans="1:8" x14ac:dyDescent="0.3">
      <c r="A113"/>
      <c r="B113" s="26">
        <v>75</v>
      </c>
      <c r="C113" s="6"/>
      <c r="D113" s="7"/>
      <c r="E113" s="8"/>
      <c r="F113" s="48"/>
      <c r="G113" s="43">
        <v>0</v>
      </c>
      <c r="H113" s="43">
        <v>0</v>
      </c>
    </row>
    <row r="114" spans="1:8" x14ac:dyDescent="0.3">
      <c r="A114"/>
      <c r="B114" s="26">
        <v>76</v>
      </c>
      <c r="C114" s="6"/>
      <c r="D114" s="7"/>
      <c r="E114" s="8"/>
      <c r="F114" s="48"/>
      <c r="G114" s="43">
        <v>0</v>
      </c>
      <c r="H114" s="43">
        <v>0</v>
      </c>
    </row>
    <row r="115" spans="1:8" x14ac:dyDescent="0.3">
      <c r="A115"/>
      <c r="B115" s="26">
        <v>77</v>
      </c>
      <c r="C115" s="6"/>
      <c r="D115" s="7"/>
      <c r="E115" s="8"/>
      <c r="F115" s="48"/>
      <c r="G115" s="43">
        <v>0</v>
      </c>
      <c r="H115" s="43">
        <v>0</v>
      </c>
    </row>
    <row r="116" spans="1:8" x14ac:dyDescent="0.3">
      <c r="A116"/>
      <c r="B116" s="26">
        <v>78</v>
      </c>
      <c r="C116" s="6"/>
      <c r="D116" s="7"/>
      <c r="E116" s="8"/>
      <c r="F116" s="48"/>
      <c r="G116" s="43">
        <v>0</v>
      </c>
      <c r="H116" s="43">
        <v>0</v>
      </c>
    </row>
    <row r="117" spans="1:8" x14ac:dyDescent="0.3">
      <c r="A117"/>
      <c r="B117" s="26">
        <v>79</v>
      </c>
      <c r="C117" s="6"/>
      <c r="D117" s="7"/>
      <c r="E117" s="8"/>
      <c r="F117" s="48"/>
      <c r="G117" s="43">
        <v>0</v>
      </c>
      <c r="H117" s="43">
        <v>0</v>
      </c>
    </row>
    <row r="118" spans="1:8" x14ac:dyDescent="0.3">
      <c r="A118"/>
      <c r="B118" s="26">
        <v>80</v>
      </c>
      <c r="C118" s="6"/>
      <c r="D118" s="7"/>
      <c r="E118" s="8"/>
      <c r="F118" s="48"/>
      <c r="G118" s="43">
        <v>0</v>
      </c>
      <c r="H118" s="43">
        <v>0</v>
      </c>
    </row>
    <row r="119" spans="1:8" x14ac:dyDescent="0.3">
      <c r="A119"/>
      <c r="B119" s="26">
        <v>81</v>
      </c>
      <c r="C119" s="6"/>
      <c r="D119" s="7"/>
      <c r="E119" s="8"/>
      <c r="F119" s="48"/>
      <c r="G119" s="43">
        <v>0</v>
      </c>
      <c r="H119" s="43">
        <v>0</v>
      </c>
    </row>
    <row r="120" spans="1:8" x14ac:dyDescent="0.3">
      <c r="A120"/>
      <c r="B120" s="26">
        <v>82</v>
      </c>
      <c r="C120" s="6"/>
      <c r="D120" s="7"/>
      <c r="E120" s="8"/>
      <c r="F120" s="48"/>
      <c r="G120" s="43">
        <v>0</v>
      </c>
      <c r="H120" s="43">
        <v>0</v>
      </c>
    </row>
    <row r="121" spans="1:8" x14ac:dyDescent="0.3">
      <c r="A121"/>
      <c r="B121" s="26">
        <v>83</v>
      </c>
      <c r="C121" s="6"/>
      <c r="D121" s="7"/>
      <c r="E121" s="8"/>
      <c r="F121" s="48"/>
      <c r="G121" s="43">
        <v>0</v>
      </c>
      <c r="H121" s="43">
        <v>0</v>
      </c>
    </row>
    <row r="122" spans="1:8" x14ac:dyDescent="0.3">
      <c r="A122"/>
      <c r="B122" s="26">
        <v>84</v>
      </c>
      <c r="C122" s="6"/>
      <c r="D122" s="7"/>
      <c r="E122" s="8"/>
      <c r="F122" s="48"/>
      <c r="G122" s="43">
        <v>0</v>
      </c>
      <c r="H122" s="43">
        <v>0</v>
      </c>
    </row>
    <row r="123" spans="1:8" x14ac:dyDescent="0.3">
      <c r="A123"/>
      <c r="B123" s="26">
        <v>85</v>
      </c>
      <c r="C123" s="6"/>
      <c r="D123" s="7"/>
      <c r="E123" s="8"/>
      <c r="F123" s="48"/>
      <c r="G123" s="43">
        <v>0</v>
      </c>
      <c r="H123" s="43">
        <v>0</v>
      </c>
    </row>
    <row r="124" spans="1:8" x14ac:dyDescent="0.3">
      <c r="A124"/>
      <c r="B124" s="26">
        <v>86</v>
      </c>
      <c r="C124" s="6"/>
      <c r="D124" s="7"/>
      <c r="E124" s="8"/>
      <c r="F124" s="48"/>
      <c r="G124" s="43">
        <v>0</v>
      </c>
      <c r="H124" s="43">
        <v>0</v>
      </c>
    </row>
    <row r="125" spans="1:8" x14ac:dyDescent="0.3">
      <c r="A125"/>
      <c r="B125" s="26">
        <v>87</v>
      </c>
      <c r="C125" s="6"/>
      <c r="D125" s="7"/>
      <c r="E125" s="8"/>
      <c r="F125" s="48"/>
      <c r="G125" s="43">
        <v>0</v>
      </c>
      <c r="H125" s="43">
        <v>0</v>
      </c>
    </row>
    <row r="126" spans="1:8" x14ac:dyDescent="0.3">
      <c r="A126"/>
      <c r="B126" s="26">
        <v>88</v>
      </c>
      <c r="C126" s="6"/>
      <c r="D126" s="7"/>
      <c r="E126" s="8"/>
      <c r="F126" s="48"/>
      <c r="G126" s="43">
        <v>0</v>
      </c>
      <c r="H126" s="43">
        <v>0</v>
      </c>
    </row>
    <row r="127" spans="1:8" x14ac:dyDescent="0.3">
      <c r="A127"/>
      <c r="B127" s="26">
        <v>89</v>
      </c>
      <c r="C127" s="6"/>
      <c r="D127" s="7"/>
      <c r="E127" s="8"/>
      <c r="F127" s="48"/>
      <c r="G127" s="43">
        <v>0</v>
      </c>
      <c r="H127" s="43">
        <v>0</v>
      </c>
    </row>
    <row r="128" spans="1:8" x14ac:dyDescent="0.3">
      <c r="A128"/>
      <c r="B128" s="26">
        <v>90</v>
      </c>
      <c r="C128" s="6"/>
      <c r="D128" s="7"/>
      <c r="E128" s="8"/>
      <c r="F128" s="48"/>
      <c r="G128" s="43">
        <v>0</v>
      </c>
      <c r="H128" s="43">
        <v>0</v>
      </c>
    </row>
    <row r="129" spans="1:8" x14ac:dyDescent="0.3">
      <c r="A129"/>
      <c r="B129" s="26">
        <v>91</v>
      </c>
      <c r="C129" s="6"/>
      <c r="D129" s="7"/>
      <c r="E129" s="8"/>
      <c r="F129" s="48"/>
      <c r="G129" s="43">
        <v>0</v>
      </c>
      <c r="H129" s="43">
        <v>0</v>
      </c>
    </row>
    <row r="130" spans="1:8" x14ac:dyDescent="0.3">
      <c r="A130"/>
      <c r="B130" s="26">
        <v>92</v>
      </c>
      <c r="C130" s="6"/>
      <c r="D130" s="7"/>
      <c r="E130" s="8"/>
      <c r="F130" s="48"/>
      <c r="G130" s="43">
        <v>0</v>
      </c>
      <c r="H130" s="43">
        <v>0</v>
      </c>
    </row>
    <row r="131" spans="1:8" x14ac:dyDescent="0.3">
      <c r="A131"/>
      <c r="B131" s="26">
        <v>93</v>
      </c>
      <c r="C131" s="6"/>
      <c r="D131" s="7"/>
      <c r="E131" s="8"/>
      <c r="F131" s="48"/>
      <c r="G131" s="43">
        <v>0</v>
      </c>
      <c r="H131" s="43">
        <v>0</v>
      </c>
    </row>
    <row r="132" spans="1:8" x14ac:dyDescent="0.3">
      <c r="A132"/>
      <c r="B132" s="26">
        <v>94</v>
      </c>
      <c r="C132" s="6"/>
      <c r="D132" s="7"/>
      <c r="E132" s="8"/>
      <c r="F132" s="48"/>
      <c r="G132" s="43">
        <v>0</v>
      </c>
      <c r="H132" s="43">
        <v>0</v>
      </c>
    </row>
    <row r="133" spans="1:8" x14ac:dyDescent="0.3">
      <c r="A133"/>
      <c r="B133" s="26">
        <v>95</v>
      </c>
      <c r="C133" s="6"/>
      <c r="D133" s="7"/>
      <c r="E133" s="8"/>
      <c r="F133" s="48"/>
      <c r="G133" s="43">
        <v>0</v>
      </c>
      <c r="H133" s="43">
        <v>0</v>
      </c>
    </row>
    <row r="134" spans="1:8" x14ac:dyDescent="0.3">
      <c r="A134"/>
      <c r="B134" s="26">
        <v>96</v>
      </c>
      <c r="C134" s="6"/>
      <c r="D134" s="7"/>
      <c r="E134" s="8"/>
      <c r="F134" s="48"/>
      <c r="G134" s="43">
        <v>0</v>
      </c>
      <c r="H134" s="43">
        <v>0</v>
      </c>
    </row>
    <row r="135" spans="1:8" x14ac:dyDescent="0.3">
      <c r="A135"/>
      <c r="B135" s="26">
        <v>97</v>
      </c>
      <c r="C135" s="6"/>
      <c r="D135" s="7"/>
      <c r="E135" s="8"/>
      <c r="F135" s="48"/>
      <c r="G135" s="43">
        <v>0</v>
      </c>
      <c r="H135" s="43">
        <v>0</v>
      </c>
    </row>
    <row r="136" spans="1:8" x14ac:dyDescent="0.3">
      <c r="A136"/>
      <c r="B136" s="26">
        <v>98</v>
      </c>
      <c r="C136" s="6"/>
      <c r="D136" s="7"/>
      <c r="E136" s="8"/>
      <c r="F136" s="48"/>
      <c r="G136" s="43">
        <v>0</v>
      </c>
      <c r="H136" s="43">
        <v>0</v>
      </c>
    </row>
    <row r="137" spans="1:8" x14ac:dyDescent="0.3">
      <c r="A137"/>
      <c r="B137" s="26">
        <v>99</v>
      </c>
      <c r="C137" s="6"/>
      <c r="D137" s="7"/>
      <c r="E137" s="8"/>
      <c r="F137" s="48"/>
      <c r="G137" s="43">
        <v>0</v>
      </c>
      <c r="H137" s="43">
        <v>0</v>
      </c>
    </row>
    <row r="138" spans="1:8" x14ac:dyDescent="0.3">
      <c r="A138"/>
      <c r="B138" s="26">
        <v>100</v>
      </c>
      <c r="C138" s="6"/>
      <c r="D138" s="7"/>
      <c r="E138" s="8"/>
      <c r="F138" s="48"/>
      <c r="G138" s="43">
        <v>0</v>
      </c>
      <c r="H138" s="43">
        <v>0</v>
      </c>
    </row>
    <row r="139" spans="1:8" x14ac:dyDescent="0.3">
      <c r="A139"/>
      <c r="B139" s="26">
        <v>101</v>
      </c>
      <c r="C139" s="6"/>
      <c r="D139" s="7"/>
      <c r="E139" s="8"/>
      <c r="F139" s="48"/>
      <c r="G139" s="43">
        <v>0</v>
      </c>
      <c r="H139" s="43">
        <v>0</v>
      </c>
    </row>
    <row r="140" spans="1:8" x14ac:dyDescent="0.3">
      <c r="A140"/>
      <c r="B140" s="26">
        <v>102</v>
      </c>
      <c r="C140" s="6"/>
      <c r="D140" s="7"/>
      <c r="E140" s="8"/>
      <c r="F140" s="48"/>
      <c r="G140" s="43">
        <v>0</v>
      </c>
      <c r="H140" s="43">
        <v>0</v>
      </c>
    </row>
    <row r="141" spans="1:8" x14ac:dyDescent="0.3">
      <c r="A141"/>
      <c r="B141" s="26">
        <v>103</v>
      </c>
      <c r="C141" s="6"/>
      <c r="D141" s="7"/>
      <c r="E141" s="8"/>
      <c r="F141" s="48"/>
      <c r="G141" s="43">
        <v>0</v>
      </c>
      <c r="H141" s="43">
        <v>0</v>
      </c>
    </row>
    <row r="142" spans="1:8" x14ac:dyDescent="0.3">
      <c r="A142"/>
      <c r="B142" s="26">
        <v>104</v>
      </c>
      <c r="C142" s="6"/>
      <c r="D142" s="7"/>
      <c r="E142" s="8"/>
      <c r="F142" s="48"/>
      <c r="G142" s="43">
        <v>0</v>
      </c>
      <c r="H142" s="43">
        <v>0</v>
      </c>
    </row>
    <row r="143" spans="1:8" x14ac:dyDescent="0.3">
      <c r="A143"/>
      <c r="B143" s="26">
        <v>105</v>
      </c>
      <c r="C143" s="6"/>
      <c r="D143" s="7"/>
      <c r="E143" s="8"/>
      <c r="F143" s="48"/>
      <c r="G143" s="43">
        <v>0</v>
      </c>
      <c r="H143" s="43">
        <v>0</v>
      </c>
    </row>
    <row r="144" spans="1:8" x14ac:dyDescent="0.3">
      <c r="A144"/>
      <c r="B144" s="26">
        <v>106</v>
      </c>
      <c r="C144" s="6"/>
      <c r="D144" s="7"/>
      <c r="E144" s="8"/>
      <c r="F144" s="48"/>
      <c r="G144" s="43">
        <v>0</v>
      </c>
      <c r="H144" s="43">
        <v>0</v>
      </c>
    </row>
    <row r="145" spans="1:8" x14ac:dyDescent="0.3">
      <c r="A145"/>
      <c r="B145" s="26">
        <v>107</v>
      </c>
      <c r="C145" s="6"/>
      <c r="D145" s="7"/>
      <c r="E145" s="8"/>
      <c r="F145" s="48"/>
      <c r="G145" s="43">
        <v>0</v>
      </c>
      <c r="H145" s="43">
        <v>0</v>
      </c>
    </row>
    <row r="146" spans="1:8" x14ac:dyDescent="0.3">
      <c r="A146"/>
      <c r="B146" s="26">
        <v>108</v>
      </c>
      <c r="C146" s="6"/>
      <c r="D146" s="7"/>
      <c r="E146" s="8"/>
      <c r="F146" s="48"/>
      <c r="G146" s="43">
        <v>0</v>
      </c>
      <c r="H146" s="43">
        <v>0</v>
      </c>
    </row>
    <row r="147" spans="1:8" x14ac:dyDescent="0.3">
      <c r="A147"/>
      <c r="B147" s="26">
        <v>109</v>
      </c>
      <c r="C147" s="6"/>
      <c r="D147" s="7"/>
      <c r="E147" s="8"/>
      <c r="F147" s="48"/>
      <c r="G147" s="43">
        <v>0</v>
      </c>
      <c r="H147" s="43">
        <v>0</v>
      </c>
    </row>
    <row r="148" spans="1:8" x14ac:dyDescent="0.3">
      <c r="A148"/>
      <c r="B148" s="26">
        <v>110</v>
      </c>
      <c r="C148" s="6"/>
      <c r="D148" s="7"/>
      <c r="E148" s="8"/>
      <c r="F148" s="48"/>
      <c r="G148" s="43">
        <v>0</v>
      </c>
      <c r="H148" s="43">
        <v>0</v>
      </c>
    </row>
    <row r="149" spans="1:8" x14ac:dyDescent="0.3">
      <c r="A149"/>
      <c r="B149" s="26">
        <v>111</v>
      </c>
      <c r="C149" s="6"/>
      <c r="D149" s="7"/>
      <c r="E149" s="8"/>
      <c r="F149" s="48"/>
      <c r="G149" s="43">
        <v>0</v>
      </c>
      <c r="H149" s="43">
        <v>0</v>
      </c>
    </row>
    <row r="150" spans="1:8" x14ac:dyDescent="0.3">
      <c r="A150"/>
      <c r="B150" s="26">
        <v>112</v>
      </c>
      <c r="C150" s="6"/>
      <c r="D150" s="7"/>
      <c r="E150" s="8"/>
      <c r="F150" s="48"/>
      <c r="G150" s="43">
        <v>0</v>
      </c>
      <c r="H150" s="43">
        <v>0</v>
      </c>
    </row>
    <row r="151" spans="1:8" x14ac:dyDescent="0.3">
      <c r="A151"/>
      <c r="B151" s="26">
        <v>113</v>
      </c>
      <c r="C151" s="6"/>
      <c r="D151" s="7"/>
      <c r="E151" s="8"/>
      <c r="F151" s="48"/>
      <c r="G151" s="43">
        <v>0</v>
      </c>
      <c r="H151" s="43">
        <v>0</v>
      </c>
    </row>
    <row r="152" spans="1:8" x14ac:dyDescent="0.3">
      <c r="A152"/>
      <c r="B152" s="26">
        <v>114</v>
      </c>
      <c r="C152" s="6"/>
      <c r="D152" s="7"/>
      <c r="E152" s="8"/>
      <c r="F152" s="48"/>
      <c r="G152" s="43">
        <v>0</v>
      </c>
      <c r="H152" s="43">
        <v>0</v>
      </c>
    </row>
    <row r="153" spans="1:8" x14ac:dyDescent="0.3">
      <c r="A153"/>
      <c r="B153" s="26">
        <v>115</v>
      </c>
      <c r="C153" s="6"/>
      <c r="D153" s="7"/>
      <c r="E153" s="8"/>
      <c r="F153" s="48"/>
      <c r="G153" s="43">
        <v>0</v>
      </c>
      <c r="H153" s="43">
        <v>0</v>
      </c>
    </row>
    <row r="154" spans="1:8" x14ac:dyDescent="0.3">
      <c r="A154"/>
      <c r="B154" s="26">
        <v>116</v>
      </c>
      <c r="C154" s="6"/>
      <c r="D154" s="7"/>
      <c r="E154" s="8"/>
      <c r="F154" s="48"/>
      <c r="G154" s="43">
        <v>0</v>
      </c>
      <c r="H154" s="43">
        <v>0</v>
      </c>
    </row>
    <row r="155" spans="1:8" x14ac:dyDescent="0.3">
      <c r="A155"/>
      <c r="B155" s="26">
        <v>117</v>
      </c>
      <c r="C155" s="6"/>
      <c r="D155" s="7"/>
      <c r="E155" s="8"/>
      <c r="F155" s="48"/>
      <c r="G155" s="43">
        <v>0</v>
      </c>
      <c r="H155" s="43">
        <v>0</v>
      </c>
    </row>
    <row r="156" spans="1:8" x14ac:dyDescent="0.3">
      <c r="A156"/>
      <c r="B156" s="26">
        <v>118</v>
      </c>
      <c r="C156" s="6"/>
      <c r="D156" s="7"/>
      <c r="E156" s="8"/>
      <c r="F156" s="48"/>
      <c r="G156" s="43">
        <v>0</v>
      </c>
      <c r="H156" s="43">
        <v>0</v>
      </c>
    </row>
    <row r="157" spans="1:8" x14ac:dyDescent="0.3">
      <c r="A157"/>
      <c r="B157" s="26">
        <v>119</v>
      </c>
      <c r="C157" s="6"/>
      <c r="D157" s="7"/>
      <c r="E157" s="8"/>
      <c r="F157" s="48"/>
      <c r="G157" s="43">
        <v>0</v>
      </c>
      <c r="H157" s="43">
        <v>0</v>
      </c>
    </row>
    <row r="158" spans="1:8" x14ac:dyDescent="0.3">
      <c r="A158"/>
      <c r="B158" s="26">
        <v>120</v>
      </c>
      <c r="C158" s="6"/>
      <c r="D158" s="7"/>
      <c r="E158" s="8"/>
      <c r="F158" s="48"/>
      <c r="G158" s="43">
        <v>0</v>
      </c>
      <c r="H158" s="43">
        <v>0</v>
      </c>
    </row>
    <row r="159" spans="1:8" x14ac:dyDescent="0.3">
      <c r="A159"/>
      <c r="B159" s="26">
        <v>121</v>
      </c>
      <c r="C159" s="6"/>
      <c r="D159" s="7"/>
      <c r="E159" s="8"/>
      <c r="F159" s="48"/>
      <c r="G159" s="43">
        <v>0</v>
      </c>
      <c r="H159" s="43">
        <v>0</v>
      </c>
    </row>
    <row r="160" spans="1:8" x14ac:dyDescent="0.3">
      <c r="A160"/>
      <c r="B160" s="26">
        <v>122</v>
      </c>
      <c r="C160" s="6"/>
      <c r="D160" s="7"/>
      <c r="E160" s="8"/>
      <c r="F160" s="48"/>
      <c r="G160" s="43">
        <v>0</v>
      </c>
      <c r="H160" s="43">
        <v>0</v>
      </c>
    </row>
    <row r="161" spans="1:8" x14ac:dyDescent="0.3">
      <c r="A161"/>
      <c r="B161" s="26">
        <v>123</v>
      </c>
      <c r="C161" s="6"/>
      <c r="D161" s="7"/>
      <c r="E161" s="8"/>
      <c r="F161" s="48"/>
      <c r="G161" s="43">
        <v>0</v>
      </c>
      <c r="H161" s="43">
        <v>0</v>
      </c>
    </row>
    <row r="162" spans="1:8" x14ac:dyDescent="0.3">
      <c r="A162"/>
      <c r="B162" s="26">
        <v>124</v>
      </c>
      <c r="C162" s="6"/>
      <c r="D162" s="7"/>
      <c r="E162" s="8"/>
      <c r="F162" s="48"/>
      <c r="G162" s="43">
        <v>0</v>
      </c>
      <c r="H162" s="43">
        <v>0</v>
      </c>
    </row>
    <row r="163" spans="1:8" x14ac:dyDescent="0.3">
      <c r="A163"/>
      <c r="B163" s="26">
        <v>125</v>
      </c>
      <c r="C163" s="6"/>
      <c r="D163" s="7"/>
      <c r="E163" s="8"/>
      <c r="F163" s="48"/>
      <c r="G163" s="43">
        <v>0</v>
      </c>
      <c r="H163" s="43">
        <v>0</v>
      </c>
    </row>
    <row r="164" spans="1:8" x14ac:dyDescent="0.3">
      <c r="A164"/>
      <c r="B164" s="26">
        <v>126</v>
      </c>
      <c r="C164" s="6"/>
      <c r="D164" s="7"/>
      <c r="E164" s="8"/>
      <c r="F164" s="48"/>
      <c r="G164" s="43">
        <v>0</v>
      </c>
      <c r="H164" s="43">
        <v>0</v>
      </c>
    </row>
    <row r="165" spans="1:8" x14ac:dyDescent="0.3">
      <c r="A165"/>
      <c r="B165" s="26">
        <v>127</v>
      </c>
      <c r="C165" s="6"/>
      <c r="D165" s="7"/>
      <c r="E165" s="8"/>
      <c r="F165" s="48"/>
      <c r="G165" s="43">
        <v>0</v>
      </c>
      <c r="H165" s="43">
        <v>0</v>
      </c>
    </row>
    <row r="166" spans="1:8" x14ac:dyDescent="0.3">
      <c r="A166"/>
      <c r="B166" s="26">
        <v>128</v>
      </c>
      <c r="C166" s="6"/>
      <c r="D166" s="7"/>
      <c r="E166" s="8"/>
      <c r="F166" s="48"/>
      <c r="G166" s="43">
        <v>0</v>
      </c>
      <c r="H166" s="43">
        <v>0</v>
      </c>
    </row>
    <row r="167" spans="1:8" x14ac:dyDescent="0.3">
      <c r="A167"/>
      <c r="B167" s="26">
        <v>129</v>
      </c>
      <c r="C167" s="6"/>
      <c r="D167" s="7"/>
      <c r="E167" s="8"/>
      <c r="F167" s="48"/>
      <c r="G167" s="43">
        <v>0</v>
      </c>
      <c r="H167" s="43">
        <v>0</v>
      </c>
    </row>
    <row r="168" spans="1:8" x14ac:dyDescent="0.3">
      <c r="A168"/>
      <c r="B168" s="26">
        <v>130</v>
      </c>
      <c r="C168" s="6"/>
      <c r="D168" s="7"/>
      <c r="E168" s="8"/>
      <c r="F168" s="48"/>
      <c r="G168" s="43">
        <v>0</v>
      </c>
      <c r="H168" s="43">
        <v>0</v>
      </c>
    </row>
    <row r="169" spans="1:8" x14ac:dyDescent="0.3">
      <c r="A169"/>
      <c r="B169" s="26">
        <v>131</v>
      </c>
      <c r="C169" s="6"/>
      <c r="D169" s="7"/>
      <c r="E169" s="8"/>
      <c r="F169" s="48"/>
      <c r="G169" s="43">
        <v>0</v>
      </c>
      <c r="H169" s="43">
        <v>0</v>
      </c>
    </row>
    <row r="170" spans="1:8" x14ac:dyDescent="0.3">
      <c r="A170"/>
      <c r="B170" s="26">
        <v>132</v>
      </c>
      <c r="C170" s="6"/>
      <c r="D170" s="7"/>
      <c r="E170" s="8"/>
      <c r="F170" s="48"/>
      <c r="G170" s="43">
        <v>0</v>
      </c>
      <c r="H170" s="43">
        <v>0</v>
      </c>
    </row>
    <row r="171" spans="1:8" x14ac:dyDescent="0.3">
      <c r="A171"/>
      <c r="B171" s="26">
        <v>133</v>
      </c>
      <c r="C171" s="6"/>
      <c r="D171" s="7"/>
      <c r="E171" s="8"/>
      <c r="F171" s="48"/>
      <c r="G171" s="43">
        <v>0</v>
      </c>
      <c r="H171" s="43">
        <v>0</v>
      </c>
    </row>
    <row r="172" spans="1:8" x14ac:dyDescent="0.3">
      <c r="A172"/>
      <c r="B172" s="26">
        <v>134</v>
      </c>
      <c r="C172" s="6"/>
      <c r="D172" s="7"/>
      <c r="E172" s="8"/>
      <c r="F172" s="48"/>
      <c r="G172" s="43">
        <v>0</v>
      </c>
      <c r="H172" s="43">
        <v>0</v>
      </c>
    </row>
    <row r="173" spans="1:8" x14ac:dyDescent="0.3">
      <c r="A173"/>
      <c r="B173" s="26">
        <v>135</v>
      </c>
      <c r="C173" s="6"/>
      <c r="D173" s="7"/>
      <c r="E173" s="8"/>
      <c r="F173" s="48"/>
      <c r="G173" s="43">
        <v>0</v>
      </c>
      <c r="H173" s="43">
        <v>0</v>
      </c>
    </row>
    <row r="174" spans="1:8" x14ac:dyDescent="0.3">
      <c r="A174"/>
      <c r="B174" s="26">
        <v>136</v>
      </c>
      <c r="C174" s="6"/>
      <c r="D174" s="7"/>
      <c r="E174" s="8"/>
      <c r="F174" s="48"/>
      <c r="G174" s="43">
        <v>0</v>
      </c>
      <c r="H174" s="43">
        <v>0</v>
      </c>
    </row>
    <row r="175" spans="1:8" x14ac:dyDescent="0.3">
      <c r="A175"/>
      <c r="B175" s="26">
        <v>137</v>
      </c>
      <c r="C175" s="6"/>
      <c r="D175" s="7"/>
      <c r="E175" s="8"/>
      <c r="F175" s="48"/>
      <c r="G175" s="43">
        <v>0</v>
      </c>
      <c r="H175" s="43">
        <v>0</v>
      </c>
    </row>
    <row r="176" spans="1:8" x14ac:dyDescent="0.3">
      <c r="A176"/>
      <c r="B176" s="26">
        <v>138</v>
      </c>
      <c r="C176" s="6"/>
      <c r="D176" s="7"/>
      <c r="E176" s="8"/>
      <c r="F176" s="48"/>
      <c r="G176" s="43">
        <v>0</v>
      </c>
      <c r="H176" s="43">
        <v>0</v>
      </c>
    </row>
    <row r="177" spans="1:8" x14ac:dyDescent="0.3">
      <c r="A177"/>
      <c r="B177" s="26">
        <v>139</v>
      </c>
      <c r="C177" s="6"/>
      <c r="D177" s="7"/>
      <c r="E177" s="8"/>
      <c r="F177" s="48"/>
      <c r="G177" s="43">
        <v>0</v>
      </c>
      <c r="H177" s="43">
        <v>0</v>
      </c>
    </row>
    <row r="178" spans="1:8" x14ac:dyDescent="0.3">
      <c r="A178"/>
      <c r="B178" s="26">
        <v>140</v>
      </c>
      <c r="C178" s="6"/>
      <c r="D178" s="7"/>
      <c r="E178" s="8"/>
      <c r="F178" s="48"/>
      <c r="G178" s="43">
        <v>0</v>
      </c>
      <c r="H178" s="43">
        <v>0</v>
      </c>
    </row>
    <row r="179" spans="1:8" x14ac:dyDescent="0.3">
      <c r="A179"/>
      <c r="B179" s="26">
        <v>141</v>
      </c>
      <c r="C179" s="6"/>
      <c r="D179" s="7"/>
      <c r="E179" s="8"/>
      <c r="F179" s="48"/>
      <c r="G179" s="43">
        <v>0</v>
      </c>
      <c r="H179" s="43">
        <v>0</v>
      </c>
    </row>
    <row r="180" spans="1:8" x14ac:dyDescent="0.3">
      <c r="A180"/>
      <c r="B180" s="26">
        <v>142</v>
      </c>
      <c r="C180" s="6"/>
      <c r="D180" s="7"/>
      <c r="E180" s="8"/>
      <c r="F180" s="48"/>
      <c r="G180" s="43">
        <v>0</v>
      </c>
      <c r="H180" s="43">
        <v>0</v>
      </c>
    </row>
    <row r="181" spans="1:8" x14ac:dyDescent="0.3">
      <c r="A181"/>
      <c r="B181" s="26">
        <v>143</v>
      </c>
      <c r="C181" s="6"/>
      <c r="D181" s="7"/>
      <c r="E181" s="8"/>
      <c r="F181" s="48"/>
      <c r="G181" s="43">
        <v>0</v>
      </c>
      <c r="H181" s="43">
        <v>0</v>
      </c>
    </row>
    <row r="182" spans="1:8" x14ac:dyDescent="0.3">
      <c r="A182"/>
      <c r="B182" s="26">
        <v>144</v>
      </c>
      <c r="C182" s="6"/>
      <c r="D182" s="7"/>
      <c r="E182" s="8"/>
      <c r="F182" s="48"/>
      <c r="G182" s="43">
        <v>0</v>
      </c>
      <c r="H182" s="43">
        <v>0</v>
      </c>
    </row>
    <row r="183" spans="1:8" x14ac:dyDescent="0.3">
      <c r="A183"/>
      <c r="B183" s="26">
        <v>145</v>
      </c>
      <c r="C183" s="6"/>
      <c r="D183" s="7"/>
      <c r="E183" s="8"/>
      <c r="F183" s="48"/>
      <c r="G183" s="43">
        <v>0</v>
      </c>
      <c r="H183" s="43">
        <v>0</v>
      </c>
    </row>
    <row r="184" spans="1:8" x14ac:dyDescent="0.3">
      <c r="A184"/>
      <c r="B184" s="26">
        <v>146</v>
      </c>
      <c r="C184" s="6"/>
      <c r="D184" s="7"/>
      <c r="E184" s="8"/>
      <c r="F184" s="48"/>
      <c r="G184" s="43">
        <v>0</v>
      </c>
      <c r="H184" s="43">
        <v>0</v>
      </c>
    </row>
    <row r="185" spans="1:8" x14ac:dyDescent="0.3">
      <c r="A185"/>
      <c r="B185" s="26">
        <v>147</v>
      </c>
      <c r="C185" s="6"/>
      <c r="D185" s="7"/>
      <c r="E185" s="8"/>
      <c r="F185" s="48"/>
      <c r="G185" s="43">
        <v>0</v>
      </c>
      <c r="H185" s="43">
        <v>0</v>
      </c>
    </row>
    <row r="186" spans="1:8" x14ac:dyDescent="0.3">
      <c r="A186"/>
      <c r="B186" s="26">
        <v>148</v>
      </c>
      <c r="C186" s="6"/>
      <c r="D186" s="7"/>
      <c r="E186" s="8"/>
      <c r="F186" s="48"/>
      <c r="G186" s="43">
        <v>0</v>
      </c>
      <c r="H186" s="43">
        <v>0</v>
      </c>
    </row>
    <row r="187" spans="1:8" x14ac:dyDescent="0.3">
      <c r="A187"/>
      <c r="B187" s="26">
        <v>149</v>
      </c>
      <c r="C187" s="6"/>
      <c r="D187" s="7"/>
      <c r="E187" s="8"/>
      <c r="F187" s="48"/>
      <c r="G187" s="43">
        <v>0</v>
      </c>
      <c r="H187" s="43">
        <v>0</v>
      </c>
    </row>
    <row r="188" spans="1:8" x14ac:dyDescent="0.3">
      <c r="A188"/>
      <c r="B188" s="26">
        <v>150</v>
      </c>
      <c r="C188" s="6"/>
      <c r="D188" s="7"/>
      <c r="E188" s="8"/>
      <c r="F188" s="48"/>
      <c r="G188" s="43">
        <v>0</v>
      </c>
      <c r="H188" s="43">
        <v>0</v>
      </c>
    </row>
    <row r="189" spans="1:8" x14ac:dyDescent="0.3">
      <c r="A189"/>
      <c r="B189" s="26">
        <v>151</v>
      </c>
      <c r="C189" s="6"/>
      <c r="D189" s="7"/>
      <c r="E189" s="8"/>
      <c r="F189" s="48"/>
      <c r="G189" s="43">
        <v>0</v>
      </c>
      <c r="H189" s="43">
        <v>0</v>
      </c>
    </row>
    <row r="190" spans="1:8" x14ac:dyDescent="0.3">
      <c r="A190"/>
      <c r="B190" s="26">
        <v>152</v>
      </c>
      <c r="C190" s="6"/>
      <c r="D190" s="7"/>
      <c r="E190" s="8"/>
      <c r="F190" s="48"/>
      <c r="G190" s="43">
        <v>0</v>
      </c>
      <c r="H190" s="43">
        <v>0</v>
      </c>
    </row>
    <row r="191" spans="1:8" x14ac:dyDescent="0.3">
      <c r="A191"/>
      <c r="B191" s="26">
        <v>153</v>
      </c>
      <c r="C191" s="6"/>
      <c r="D191" s="7"/>
      <c r="E191" s="8"/>
      <c r="F191" s="48"/>
      <c r="G191" s="43">
        <v>0</v>
      </c>
      <c r="H191" s="43">
        <v>0</v>
      </c>
    </row>
    <row r="192" spans="1:8" x14ac:dyDescent="0.3">
      <c r="A192"/>
      <c r="B192" s="26">
        <v>154</v>
      </c>
      <c r="C192" s="6"/>
      <c r="D192" s="7"/>
      <c r="E192" s="8"/>
      <c r="F192" s="48"/>
      <c r="G192" s="43">
        <v>0</v>
      </c>
      <c r="H192" s="43">
        <v>0</v>
      </c>
    </row>
    <row r="193" spans="1:8" x14ac:dyDescent="0.3">
      <c r="A193"/>
      <c r="B193" s="26">
        <v>155</v>
      </c>
      <c r="C193" s="6"/>
      <c r="D193" s="7"/>
      <c r="E193" s="8"/>
      <c r="F193" s="48"/>
      <c r="G193" s="43">
        <v>0</v>
      </c>
      <c r="H193" s="43">
        <v>0</v>
      </c>
    </row>
    <row r="194" spans="1:8" x14ac:dyDescent="0.3">
      <c r="A194"/>
      <c r="B194" s="26">
        <v>156</v>
      </c>
      <c r="C194" s="6"/>
      <c r="D194" s="7"/>
      <c r="E194" s="8"/>
      <c r="F194" s="48"/>
      <c r="G194" s="43">
        <v>0</v>
      </c>
      <c r="H194" s="43">
        <v>0</v>
      </c>
    </row>
    <row r="195" spans="1:8" x14ac:dyDescent="0.3">
      <c r="A195"/>
      <c r="B195" s="26">
        <v>157</v>
      </c>
      <c r="C195" s="6"/>
      <c r="D195" s="7"/>
      <c r="E195" s="8"/>
      <c r="F195" s="48"/>
      <c r="G195" s="43">
        <v>0</v>
      </c>
      <c r="H195" s="43">
        <v>0</v>
      </c>
    </row>
    <row r="196" spans="1:8" x14ac:dyDescent="0.3">
      <c r="A196"/>
      <c r="B196" s="26">
        <v>158</v>
      </c>
      <c r="C196" s="6"/>
      <c r="D196" s="7"/>
      <c r="E196" s="8"/>
      <c r="F196" s="48"/>
      <c r="G196" s="43">
        <v>0</v>
      </c>
      <c r="H196" s="43">
        <v>0</v>
      </c>
    </row>
    <row r="197" spans="1:8" x14ac:dyDescent="0.3">
      <c r="A197"/>
      <c r="B197" s="26">
        <v>159</v>
      </c>
      <c r="C197" s="6"/>
      <c r="D197" s="7"/>
      <c r="E197" s="8"/>
      <c r="F197" s="48"/>
      <c r="G197" s="43">
        <v>0</v>
      </c>
      <c r="H197" s="43">
        <v>0</v>
      </c>
    </row>
    <row r="198" spans="1:8" x14ac:dyDescent="0.3">
      <c r="A198"/>
      <c r="B198" s="26">
        <v>160</v>
      </c>
      <c r="C198" s="6"/>
      <c r="D198" s="7"/>
      <c r="E198" s="8"/>
      <c r="F198" s="48"/>
      <c r="G198" s="43">
        <v>0</v>
      </c>
      <c r="H198" s="43">
        <v>0</v>
      </c>
    </row>
    <row r="199" spans="1:8" x14ac:dyDescent="0.3">
      <c r="A199"/>
      <c r="B199" s="26">
        <v>161</v>
      </c>
      <c r="C199" s="6"/>
      <c r="D199" s="7"/>
      <c r="E199" s="8"/>
      <c r="F199" s="48"/>
      <c r="G199" s="43">
        <v>0</v>
      </c>
      <c r="H199" s="43">
        <v>0</v>
      </c>
    </row>
    <row r="200" spans="1:8" x14ac:dyDescent="0.3">
      <c r="A200"/>
      <c r="B200" s="26">
        <v>162</v>
      </c>
      <c r="C200" s="6"/>
      <c r="D200" s="7"/>
      <c r="E200" s="8"/>
      <c r="F200" s="48"/>
      <c r="G200" s="43">
        <v>0</v>
      </c>
      <c r="H200" s="43">
        <v>0</v>
      </c>
    </row>
    <row r="201" spans="1:8" x14ac:dyDescent="0.3">
      <c r="A201"/>
      <c r="B201" s="26">
        <v>163</v>
      </c>
      <c r="C201" s="6"/>
      <c r="D201" s="7"/>
      <c r="E201" s="8"/>
      <c r="F201" s="48"/>
      <c r="G201" s="43">
        <v>0</v>
      </c>
      <c r="H201" s="43">
        <v>0</v>
      </c>
    </row>
    <row r="202" spans="1:8" x14ac:dyDescent="0.3">
      <c r="A202"/>
      <c r="B202" s="26">
        <v>164</v>
      </c>
      <c r="C202" s="6"/>
      <c r="D202" s="7"/>
      <c r="E202" s="8"/>
      <c r="F202" s="48"/>
      <c r="G202" s="43">
        <v>0</v>
      </c>
      <c r="H202" s="43">
        <v>0</v>
      </c>
    </row>
    <row r="203" spans="1:8" x14ac:dyDescent="0.3">
      <c r="A203"/>
      <c r="B203" s="26">
        <v>165</v>
      </c>
      <c r="C203" s="6"/>
      <c r="D203" s="7"/>
      <c r="E203" s="8"/>
      <c r="F203" s="48"/>
      <c r="G203" s="43">
        <v>0</v>
      </c>
      <c r="H203" s="43">
        <v>0</v>
      </c>
    </row>
    <row r="204" spans="1:8" x14ac:dyDescent="0.3">
      <c r="A204"/>
      <c r="B204" s="26">
        <v>166</v>
      </c>
      <c r="C204" s="6"/>
      <c r="D204" s="7"/>
      <c r="E204" s="8"/>
      <c r="F204" s="48"/>
      <c r="G204" s="43">
        <v>0</v>
      </c>
      <c r="H204" s="43">
        <v>0</v>
      </c>
    </row>
    <row r="205" spans="1:8" x14ac:dyDescent="0.3">
      <c r="A205"/>
      <c r="B205" s="26">
        <v>167</v>
      </c>
      <c r="C205" s="6"/>
      <c r="D205" s="7"/>
      <c r="E205" s="8"/>
      <c r="F205" s="48"/>
      <c r="G205" s="43">
        <v>0</v>
      </c>
      <c r="H205" s="43">
        <v>0</v>
      </c>
    </row>
    <row r="206" spans="1:8" x14ac:dyDescent="0.3">
      <c r="A206"/>
      <c r="B206" s="26">
        <v>168</v>
      </c>
      <c r="C206" s="6"/>
      <c r="D206" s="7"/>
      <c r="E206" s="8"/>
      <c r="F206" s="48"/>
      <c r="G206" s="43">
        <v>0</v>
      </c>
      <c r="H206" s="43">
        <v>0</v>
      </c>
    </row>
    <row r="207" spans="1:8" x14ac:dyDescent="0.3">
      <c r="A207"/>
      <c r="B207" s="26">
        <v>169</v>
      </c>
      <c r="C207" s="6"/>
      <c r="D207" s="7"/>
      <c r="E207" s="8"/>
      <c r="F207" s="48"/>
      <c r="G207" s="43">
        <v>0</v>
      </c>
      <c r="H207" s="43">
        <v>0</v>
      </c>
    </row>
    <row r="208" spans="1:8" x14ac:dyDescent="0.3">
      <c r="A208"/>
      <c r="B208" s="26">
        <v>170</v>
      </c>
      <c r="C208" s="6"/>
      <c r="D208" s="7"/>
      <c r="E208" s="8"/>
      <c r="F208" s="48"/>
      <c r="G208" s="43">
        <v>0</v>
      </c>
      <c r="H208" s="43">
        <v>0</v>
      </c>
    </row>
    <row r="209" spans="1:8" x14ac:dyDescent="0.3">
      <c r="A209"/>
      <c r="B209" s="26">
        <v>171</v>
      </c>
      <c r="C209" s="6"/>
      <c r="D209" s="7"/>
      <c r="E209" s="8"/>
      <c r="F209" s="48"/>
      <c r="G209" s="43">
        <v>0</v>
      </c>
      <c r="H209" s="43">
        <v>0</v>
      </c>
    </row>
    <row r="210" spans="1:8" x14ac:dyDescent="0.3">
      <c r="A210"/>
      <c r="B210" s="26">
        <v>172</v>
      </c>
      <c r="C210" s="6"/>
      <c r="D210" s="7"/>
      <c r="E210" s="8"/>
      <c r="F210" s="48"/>
      <c r="G210" s="43">
        <v>0</v>
      </c>
      <c r="H210" s="43">
        <v>0</v>
      </c>
    </row>
    <row r="211" spans="1:8" x14ac:dyDescent="0.3">
      <c r="A211"/>
      <c r="B211" s="26">
        <v>173</v>
      </c>
      <c r="C211" s="6"/>
      <c r="D211" s="7"/>
      <c r="E211" s="8"/>
      <c r="F211" s="48"/>
      <c r="G211" s="43">
        <v>0</v>
      </c>
      <c r="H211" s="43">
        <v>0</v>
      </c>
    </row>
    <row r="212" spans="1:8" x14ac:dyDescent="0.3">
      <c r="A212"/>
      <c r="B212" s="26">
        <v>174</v>
      </c>
      <c r="C212" s="6"/>
      <c r="D212" s="7"/>
      <c r="E212" s="8"/>
      <c r="F212" s="48"/>
      <c r="G212" s="43">
        <v>0</v>
      </c>
      <c r="H212" s="43">
        <v>0</v>
      </c>
    </row>
    <row r="213" spans="1:8" x14ac:dyDescent="0.3">
      <c r="A213"/>
      <c r="B213" s="26">
        <v>175</v>
      </c>
      <c r="C213" s="6"/>
      <c r="D213" s="7"/>
      <c r="E213" s="8"/>
      <c r="F213" s="48"/>
      <c r="G213" s="43">
        <v>0</v>
      </c>
      <c r="H213" s="43">
        <v>0</v>
      </c>
    </row>
    <row r="214" spans="1:8" x14ac:dyDescent="0.3">
      <c r="A214"/>
      <c r="B214" s="26">
        <v>176</v>
      </c>
      <c r="C214" s="6"/>
      <c r="D214" s="7"/>
      <c r="E214" s="8"/>
      <c r="F214" s="48"/>
      <c r="G214" s="43">
        <v>0</v>
      </c>
      <c r="H214" s="43">
        <v>0</v>
      </c>
    </row>
    <row r="215" spans="1:8" x14ac:dyDescent="0.3">
      <c r="A215"/>
      <c r="B215" s="26">
        <v>177</v>
      </c>
      <c r="C215" s="6"/>
      <c r="D215" s="7"/>
      <c r="E215" s="8"/>
      <c r="F215" s="8"/>
      <c r="G215" s="43">
        <v>0</v>
      </c>
      <c r="H215" s="43">
        <v>0</v>
      </c>
    </row>
    <row r="216" spans="1:8" x14ac:dyDescent="0.3">
      <c r="A216"/>
      <c r="B216" s="26">
        <v>178</v>
      </c>
      <c r="C216" s="6"/>
      <c r="D216" s="7"/>
      <c r="E216" s="8"/>
      <c r="F216" s="8"/>
      <c r="G216" s="43">
        <v>0</v>
      </c>
      <c r="H216" s="43">
        <v>0</v>
      </c>
    </row>
    <row r="217" spans="1:8" x14ac:dyDescent="0.3">
      <c r="A217"/>
      <c r="B217" s="26">
        <v>179</v>
      </c>
      <c r="C217" s="6"/>
      <c r="D217" s="7"/>
      <c r="E217" s="8"/>
      <c r="F217" s="8"/>
      <c r="G217" s="43">
        <v>0</v>
      </c>
      <c r="H217" s="43">
        <v>0</v>
      </c>
    </row>
    <row r="218" spans="1:8" x14ac:dyDescent="0.3">
      <c r="A218"/>
      <c r="B218" s="26">
        <v>180</v>
      </c>
      <c r="C218" s="6"/>
      <c r="D218" s="7"/>
      <c r="E218" s="8"/>
      <c r="F218" s="8"/>
      <c r="G218" s="43">
        <v>0</v>
      </c>
      <c r="H218" s="43">
        <v>0</v>
      </c>
    </row>
    <row r="219" spans="1:8" x14ac:dyDescent="0.3">
      <c r="A219"/>
      <c r="B219" s="26">
        <v>181</v>
      </c>
      <c r="C219" s="6"/>
      <c r="D219" s="7"/>
      <c r="E219" s="8"/>
      <c r="F219" s="8"/>
      <c r="G219" s="43">
        <v>0</v>
      </c>
      <c r="H219" s="43">
        <v>0</v>
      </c>
    </row>
    <row r="220" spans="1:8" x14ac:dyDescent="0.3">
      <c r="A220"/>
      <c r="B220" s="26">
        <v>182</v>
      </c>
      <c r="C220" s="6"/>
      <c r="D220" s="7"/>
      <c r="E220" s="8"/>
      <c r="F220" s="8"/>
      <c r="G220" s="43">
        <v>0</v>
      </c>
      <c r="H220" s="43">
        <v>0</v>
      </c>
    </row>
    <row r="221" spans="1:8" x14ac:dyDescent="0.3">
      <c r="A221"/>
      <c r="B221" s="26">
        <v>183</v>
      </c>
      <c r="C221" s="6"/>
      <c r="D221" s="7"/>
      <c r="E221" s="8"/>
      <c r="F221" s="8"/>
      <c r="G221" s="43">
        <v>0</v>
      </c>
      <c r="H221" s="43">
        <v>0</v>
      </c>
    </row>
    <row r="222" spans="1:8" x14ac:dyDescent="0.3">
      <c r="A222"/>
      <c r="B222" s="26">
        <v>184</v>
      </c>
      <c r="C222" s="6"/>
      <c r="D222" s="7"/>
      <c r="E222" s="8"/>
      <c r="F222" s="8"/>
      <c r="G222" s="43">
        <v>0</v>
      </c>
      <c r="H222" s="43">
        <v>0</v>
      </c>
    </row>
    <row r="223" spans="1:8" x14ac:dyDescent="0.3">
      <c r="A223"/>
      <c r="B223" s="26">
        <v>185</v>
      </c>
      <c r="C223" s="6"/>
      <c r="D223" s="7"/>
      <c r="E223" s="8"/>
      <c r="F223" s="8"/>
      <c r="G223" s="43">
        <v>0</v>
      </c>
      <c r="H223" s="43">
        <v>0</v>
      </c>
    </row>
    <row r="224" spans="1:8" x14ac:dyDescent="0.3">
      <c r="A224"/>
      <c r="B224" s="26">
        <v>186</v>
      </c>
      <c r="C224" s="6"/>
      <c r="D224" s="7"/>
      <c r="E224" s="8"/>
      <c r="F224" s="8"/>
      <c r="G224" s="43">
        <v>0</v>
      </c>
      <c r="H224" s="43">
        <v>0</v>
      </c>
    </row>
    <row r="225" spans="1:8" x14ac:dyDescent="0.3">
      <c r="A225"/>
      <c r="B225" s="26">
        <v>187</v>
      </c>
      <c r="C225" s="6"/>
      <c r="D225" s="7"/>
      <c r="E225" s="8"/>
      <c r="F225" s="8"/>
      <c r="G225" s="43">
        <v>0</v>
      </c>
      <c r="H225" s="43">
        <v>0</v>
      </c>
    </row>
    <row r="226" spans="1:8" x14ac:dyDescent="0.3">
      <c r="A226"/>
      <c r="B226" s="26">
        <v>188</v>
      </c>
      <c r="C226" s="6"/>
      <c r="D226" s="7"/>
      <c r="E226" s="8"/>
      <c r="F226" s="8"/>
      <c r="G226" s="43">
        <v>0</v>
      </c>
      <c r="H226" s="43">
        <v>0</v>
      </c>
    </row>
    <row r="227" spans="1:8" x14ac:dyDescent="0.3">
      <c r="A227"/>
      <c r="B227" s="26">
        <v>189</v>
      </c>
      <c r="C227" s="6"/>
      <c r="D227" s="7"/>
      <c r="E227" s="8"/>
      <c r="F227" s="8"/>
      <c r="G227" s="43">
        <v>0</v>
      </c>
      <c r="H227" s="43">
        <v>0</v>
      </c>
    </row>
    <row r="228" spans="1:8" x14ac:dyDescent="0.3">
      <c r="A228"/>
      <c r="B228" s="26">
        <v>190</v>
      </c>
      <c r="C228" s="6"/>
      <c r="D228" s="7"/>
      <c r="E228" s="8"/>
      <c r="F228" s="8"/>
      <c r="G228" s="43">
        <v>0</v>
      </c>
      <c r="H228" s="43">
        <v>0</v>
      </c>
    </row>
    <row r="229" spans="1:8" x14ac:dyDescent="0.3">
      <c r="A229"/>
      <c r="B229" s="26">
        <v>191</v>
      </c>
      <c r="C229" s="6"/>
      <c r="D229" s="7"/>
      <c r="E229" s="8"/>
      <c r="F229" s="8"/>
      <c r="G229" s="43">
        <v>0</v>
      </c>
      <c r="H229" s="43">
        <v>0</v>
      </c>
    </row>
    <row r="230" spans="1:8" x14ac:dyDescent="0.3">
      <c r="A230"/>
      <c r="B230" s="26">
        <v>192</v>
      </c>
      <c r="C230" s="6"/>
      <c r="D230" s="7"/>
      <c r="E230" s="8"/>
      <c r="F230" s="8"/>
      <c r="G230" s="43">
        <v>0</v>
      </c>
      <c r="H230" s="43">
        <v>0</v>
      </c>
    </row>
    <row r="231" spans="1:8" x14ac:dyDescent="0.3">
      <c r="A231"/>
      <c r="B231" s="26">
        <v>193</v>
      </c>
      <c r="C231" s="6"/>
      <c r="D231" s="7"/>
      <c r="E231" s="8"/>
      <c r="F231" s="8"/>
      <c r="G231" s="43">
        <v>0</v>
      </c>
      <c r="H231" s="43">
        <v>0</v>
      </c>
    </row>
    <row r="232" spans="1:8" x14ac:dyDescent="0.3">
      <c r="A232"/>
      <c r="B232" s="26">
        <v>194</v>
      </c>
      <c r="C232" s="6"/>
      <c r="D232" s="7"/>
      <c r="E232" s="8"/>
      <c r="F232" s="8"/>
      <c r="G232" s="43">
        <v>0</v>
      </c>
      <c r="H232" s="43">
        <v>0</v>
      </c>
    </row>
    <row r="233" spans="1:8" x14ac:dyDescent="0.3">
      <c r="A233"/>
      <c r="B233" s="26">
        <v>195</v>
      </c>
      <c r="C233" s="6"/>
      <c r="D233" s="7"/>
      <c r="E233" s="8"/>
      <c r="F233" s="8"/>
      <c r="G233" s="43">
        <v>0</v>
      </c>
      <c r="H233" s="43">
        <v>0</v>
      </c>
    </row>
    <row r="234" spans="1:8" x14ac:dyDescent="0.3">
      <c r="A234"/>
      <c r="B234" s="26">
        <v>196</v>
      </c>
      <c r="C234" s="6"/>
      <c r="D234" s="7"/>
      <c r="E234" s="8"/>
      <c r="F234" s="8"/>
      <c r="G234" s="43">
        <v>0</v>
      </c>
      <c r="H234" s="43">
        <v>0</v>
      </c>
    </row>
    <row r="235" spans="1:8" x14ac:dyDescent="0.3">
      <c r="A235"/>
      <c r="B235" s="26">
        <v>197</v>
      </c>
      <c r="C235" s="6"/>
      <c r="D235" s="7"/>
      <c r="E235" s="8"/>
      <c r="F235" s="8"/>
      <c r="G235" s="43">
        <v>0</v>
      </c>
      <c r="H235" s="43">
        <v>0</v>
      </c>
    </row>
    <row r="236" spans="1:8" x14ac:dyDescent="0.3">
      <c r="A236"/>
      <c r="B236" s="26">
        <v>198</v>
      </c>
      <c r="C236" s="6"/>
      <c r="D236" s="7"/>
      <c r="E236" s="8"/>
      <c r="F236" s="8"/>
      <c r="G236" s="43">
        <v>0</v>
      </c>
      <c r="H236" s="43">
        <v>0</v>
      </c>
    </row>
    <row r="237" spans="1:8" x14ac:dyDescent="0.3">
      <c r="A237"/>
      <c r="B237" s="26">
        <v>199</v>
      </c>
      <c r="C237" s="6"/>
      <c r="D237" s="7"/>
      <c r="E237" s="8"/>
      <c r="F237" s="8"/>
      <c r="G237" s="43">
        <v>0</v>
      </c>
      <c r="H237" s="43">
        <v>0</v>
      </c>
    </row>
    <row r="238" spans="1:8" x14ac:dyDescent="0.3">
      <c r="A238"/>
      <c r="B238" s="26">
        <v>200</v>
      </c>
      <c r="C238" s="6"/>
      <c r="D238" s="7"/>
      <c r="E238" s="8"/>
      <c r="F238" s="8"/>
      <c r="G238" s="43">
        <v>0</v>
      </c>
      <c r="H238" s="43">
        <v>0</v>
      </c>
    </row>
    <row r="239" spans="1:8" x14ac:dyDescent="0.3">
      <c r="A239"/>
      <c r="B239" s="26">
        <v>201</v>
      </c>
      <c r="C239" s="6"/>
      <c r="D239" s="7"/>
      <c r="E239" s="8"/>
      <c r="F239" s="48"/>
      <c r="G239" s="43">
        <v>0</v>
      </c>
      <c r="H239" s="43">
        <v>0</v>
      </c>
    </row>
    <row r="240" spans="1:8" x14ac:dyDescent="0.3">
      <c r="A240"/>
      <c r="B240" s="26">
        <v>202</v>
      </c>
      <c r="C240" s="6"/>
      <c r="D240" s="7"/>
      <c r="E240" s="8"/>
      <c r="F240" s="48"/>
      <c r="G240" s="43">
        <v>0</v>
      </c>
      <c r="H240" s="43">
        <v>0</v>
      </c>
    </row>
    <row r="241" spans="1:8" x14ac:dyDescent="0.3">
      <c r="A241"/>
      <c r="B241" s="26">
        <v>203</v>
      </c>
      <c r="C241" s="6"/>
      <c r="D241" s="7"/>
      <c r="E241" s="8"/>
      <c r="F241" s="48"/>
      <c r="G241" s="43">
        <v>0</v>
      </c>
      <c r="H241" s="43">
        <v>0</v>
      </c>
    </row>
    <row r="242" spans="1:8" x14ac:dyDescent="0.3">
      <c r="A242"/>
      <c r="B242" s="26">
        <v>204</v>
      </c>
      <c r="C242" s="6"/>
      <c r="D242" s="7"/>
      <c r="E242" s="8"/>
      <c r="F242" s="48"/>
      <c r="G242" s="43">
        <v>0</v>
      </c>
      <c r="H242" s="43">
        <v>0</v>
      </c>
    </row>
    <row r="243" spans="1:8" x14ac:dyDescent="0.3">
      <c r="A243"/>
      <c r="B243" s="26">
        <v>205</v>
      </c>
      <c r="C243" s="6"/>
      <c r="D243" s="7"/>
      <c r="E243" s="8"/>
      <c r="F243" s="48"/>
      <c r="G243" s="43">
        <v>0</v>
      </c>
      <c r="H243" s="43">
        <v>0</v>
      </c>
    </row>
    <row r="244" spans="1:8" x14ac:dyDescent="0.3">
      <c r="A244"/>
      <c r="B244" s="26">
        <v>206</v>
      </c>
      <c r="C244" s="6"/>
      <c r="D244" s="7"/>
      <c r="E244" s="8"/>
      <c r="F244" s="48"/>
      <c r="G244" s="43">
        <v>0</v>
      </c>
      <c r="H244" s="43">
        <v>0</v>
      </c>
    </row>
    <row r="245" spans="1:8" x14ac:dyDescent="0.3">
      <c r="A245"/>
      <c r="B245" s="26">
        <v>207</v>
      </c>
      <c r="C245" s="6"/>
      <c r="D245" s="7"/>
      <c r="E245" s="8"/>
      <c r="F245" s="48"/>
      <c r="G245" s="43">
        <v>0</v>
      </c>
      <c r="H245" s="43">
        <v>0</v>
      </c>
    </row>
    <row r="246" spans="1:8" x14ac:dyDescent="0.3">
      <c r="A246"/>
      <c r="B246" s="26">
        <v>208</v>
      </c>
      <c r="C246" s="6"/>
      <c r="D246" s="7"/>
      <c r="E246" s="8"/>
      <c r="F246" s="48"/>
      <c r="G246" s="43">
        <v>0</v>
      </c>
      <c r="H246" s="43">
        <v>0</v>
      </c>
    </row>
    <row r="247" spans="1:8" x14ac:dyDescent="0.3">
      <c r="A247"/>
      <c r="B247" s="26">
        <v>209</v>
      </c>
      <c r="C247" s="6"/>
      <c r="D247" s="7"/>
      <c r="E247" s="8"/>
      <c r="F247" s="48"/>
      <c r="G247" s="43">
        <v>0</v>
      </c>
      <c r="H247" s="43">
        <v>0</v>
      </c>
    </row>
    <row r="248" spans="1:8" x14ac:dyDescent="0.3">
      <c r="A248"/>
      <c r="B248" s="26">
        <v>210</v>
      </c>
      <c r="C248" s="6"/>
      <c r="D248" s="7"/>
      <c r="E248" s="8"/>
      <c r="F248" s="48"/>
      <c r="G248" s="43">
        <v>0</v>
      </c>
      <c r="H248" s="43">
        <v>0</v>
      </c>
    </row>
    <row r="249" spans="1:8" x14ac:dyDescent="0.3">
      <c r="A249"/>
      <c r="B249" s="26">
        <v>211</v>
      </c>
      <c r="C249" s="6"/>
      <c r="D249" s="7"/>
      <c r="E249" s="8"/>
      <c r="F249" s="48"/>
      <c r="G249" s="43">
        <v>0</v>
      </c>
      <c r="H249" s="43">
        <v>0</v>
      </c>
    </row>
    <row r="250" spans="1:8" x14ac:dyDescent="0.3">
      <c r="A250"/>
      <c r="B250" s="26">
        <v>212</v>
      </c>
      <c r="C250" s="6"/>
      <c r="D250" s="7"/>
      <c r="E250" s="8"/>
      <c r="F250" s="48"/>
      <c r="G250" s="43">
        <v>0</v>
      </c>
      <c r="H250" s="43">
        <v>0</v>
      </c>
    </row>
    <row r="251" spans="1:8" x14ac:dyDescent="0.3">
      <c r="A251"/>
      <c r="B251" s="26">
        <v>213</v>
      </c>
      <c r="C251" s="6"/>
      <c r="D251" s="7"/>
      <c r="E251" s="8"/>
      <c r="F251" s="48"/>
      <c r="G251" s="43">
        <v>0</v>
      </c>
      <c r="H251" s="43">
        <v>0</v>
      </c>
    </row>
    <row r="252" spans="1:8" x14ac:dyDescent="0.3">
      <c r="A252"/>
      <c r="B252" s="26">
        <v>214</v>
      </c>
      <c r="C252" s="6"/>
      <c r="D252" s="7"/>
      <c r="E252" s="8"/>
      <c r="F252" s="48"/>
      <c r="G252" s="43">
        <v>0</v>
      </c>
      <c r="H252" s="43">
        <v>0</v>
      </c>
    </row>
    <row r="253" spans="1:8" x14ac:dyDescent="0.3">
      <c r="A253"/>
      <c r="B253" s="26">
        <v>215</v>
      </c>
      <c r="C253" s="6"/>
      <c r="D253" s="7"/>
      <c r="E253" s="8"/>
      <c r="F253" s="48"/>
      <c r="G253" s="43">
        <v>0</v>
      </c>
      <c r="H253" s="43">
        <v>0</v>
      </c>
    </row>
    <row r="254" spans="1:8" x14ac:dyDescent="0.3">
      <c r="A254"/>
      <c r="B254" s="26">
        <v>216</v>
      </c>
      <c r="C254" s="6"/>
      <c r="D254" s="7"/>
      <c r="E254" s="8"/>
      <c r="F254" s="48"/>
      <c r="G254" s="43">
        <v>0</v>
      </c>
      <c r="H254" s="43">
        <v>0</v>
      </c>
    </row>
    <row r="255" spans="1:8" x14ac:dyDescent="0.3">
      <c r="A255"/>
      <c r="B255" s="26">
        <v>217</v>
      </c>
      <c r="C255" s="6"/>
      <c r="D255" s="7"/>
      <c r="E255" s="8"/>
      <c r="F255" s="48"/>
      <c r="G255" s="43">
        <v>0</v>
      </c>
      <c r="H255" s="43">
        <v>0</v>
      </c>
    </row>
    <row r="256" spans="1:8" x14ac:dyDescent="0.3">
      <c r="A256"/>
      <c r="B256" s="26">
        <v>218</v>
      </c>
      <c r="C256" s="6"/>
      <c r="D256" s="7"/>
      <c r="E256" s="8"/>
      <c r="F256" s="48"/>
      <c r="G256" s="43">
        <v>0</v>
      </c>
      <c r="H256" s="43">
        <v>0</v>
      </c>
    </row>
    <row r="257" spans="1:8" x14ac:dyDescent="0.3">
      <c r="A257"/>
      <c r="B257" s="26">
        <v>219</v>
      </c>
      <c r="C257" s="6"/>
      <c r="D257" s="7"/>
      <c r="E257" s="8"/>
      <c r="F257" s="48"/>
      <c r="G257" s="43">
        <v>0</v>
      </c>
      <c r="H257" s="43">
        <v>0</v>
      </c>
    </row>
    <row r="258" spans="1:8" x14ac:dyDescent="0.3">
      <c r="A258"/>
      <c r="B258" s="26">
        <v>220</v>
      </c>
      <c r="C258" s="6"/>
      <c r="D258" s="7"/>
      <c r="E258" s="8"/>
      <c r="F258" s="48"/>
      <c r="G258" s="43">
        <v>0</v>
      </c>
      <c r="H258" s="43">
        <v>0</v>
      </c>
    </row>
    <row r="259" spans="1:8" x14ac:dyDescent="0.3">
      <c r="A259"/>
      <c r="B259" s="26">
        <v>221</v>
      </c>
      <c r="C259" s="6"/>
      <c r="D259" s="7"/>
      <c r="E259" s="8"/>
      <c r="F259" s="48"/>
      <c r="G259" s="43">
        <v>0</v>
      </c>
      <c r="H259" s="43">
        <v>0</v>
      </c>
    </row>
    <row r="260" spans="1:8" x14ac:dyDescent="0.3">
      <c r="A260"/>
      <c r="B260" s="26">
        <v>222</v>
      </c>
      <c r="C260" s="6"/>
      <c r="D260" s="7"/>
      <c r="E260" s="8"/>
      <c r="F260" s="48"/>
      <c r="G260" s="43">
        <v>0</v>
      </c>
      <c r="H260" s="43">
        <v>0</v>
      </c>
    </row>
    <row r="261" spans="1:8" x14ac:dyDescent="0.3">
      <c r="A261"/>
      <c r="B261" s="26">
        <v>223</v>
      </c>
      <c r="C261" s="6"/>
      <c r="D261" s="7"/>
      <c r="E261" s="8"/>
      <c r="F261" s="48"/>
      <c r="G261" s="43">
        <v>0</v>
      </c>
      <c r="H261" s="43">
        <v>0</v>
      </c>
    </row>
    <row r="262" spans="1:8" x14ac:dyDescent="0.3">
      <c r="A262"/>
      <c r="B262" s="26">
        <v>224</v>
      </c>
      <c r="C262" s="6"/>
      <c r="D262" s="7"/>
      <c r="E262" s="8"/>
      <c r="F262" s="48"/>
      <c r="G262" s="43">
        <v>0</v>
      </c>
      <c r="H262" s="43">
        <v>0</v>
      </c>
    </row>
    <row r="263" spans="1:8" x14ac:dyDescent="0.3">
      <c r="A263"/>
      <c r="B263" s="26">
        <v>225</v>
      </c>
      <c r="C263" s="6"/>
      <c r="D263" s="7"/>
      <c r="E263" s="8"/>
      <c r="F263" s="48"/>
      <c r="G263" s="43">
        <v>0</v>
      </c>
      <c r="H263" s="43">
        <v>0</v>
      </c>
    </row>
    <row r="264" spans="1:8" x14ac:dyDescent="0.3">
      <c r="A264"/>
      <c r="B264" s="26">
        <v>226</v>
      </c>
      <c r="C264" s="6"/>
      <c r="D264" s="7"/>
      <c r="E264" s="8"/>
      <c r="F264" s="48"/>
      <c r="G264" s="43">
        <v>0</v>
      </c>
      <c r="H264" s="43">
        <v>0</v>
      </c>
    </row>
    <row r="265" spans="1:8" x14ac:dyDescent="0.3">
      <c r="A265"/>
      <c r="B265" s="26">
        <v>227</v>
      </c>
      <c r="C265" s="6"/>
      <c r="D265" s="7"/>
      <c r="E265" s="8"/>
      <c r="F265" s="48"/>
      <c r="G265" s="43">
        <v>0</v>
      </c>
      <c r="H265" s="43">
        <v>0</v>
      </c>
    </row>
    <row r="266" spans="1:8" x14ac:dyDescent="0.3">
      <c r="A266"/>
      <c r="B266" s="26">
        <v>228</v>
      </c>
      <c r="C266" s="6"/>
      <c r="D266" s="7"/>
      <c r="E266" s="8"/>
      <c r="F266" s="48"/>
      <c r="G266" s="43">
        <v>0</v>
      </c>
      <c r="H266" s="43">
        <v>0</v>
      </c>
    </row>
    <row r="267" spans="1:8" x14ac:dyDescent="0.3">
      <c r="A267"/>
      <c r="B267" s="26">
        <v>229</v>
      </c>
      <c r="C267" s="6"/>
      <c r="D267" s="7"/>
      <c r="E267" s="8"/>
      <c r="F267" s="48"/>
      <c r="G267" s="43">
        <v>0</v>
      </c>
      <c r="H267" s="43">
        <v>0</v>
      </c>
    </row>
    <row r="268" spans="1:8" x14ac:dyDescent="0.3">
      <c r="A268"/>
      <c r="B268" s="26">
        <v>230</v>
      </c>
      <c r="C268" s="6"/>
      <c r="D268" s="7"/>
      <c r="E268" s="8"/>
      <c r="F268" s="48"/>
      <c r="G268" s="43">
        <v>0</v>
      </c>
      <c r="H268" s="43">
        <v>0</v>
      </c>
    </row>
    <row r="269" spans="1:8" x14ac:dyDescent="0.3">
      <c r="A269"/>
      <c r="B269" s="26">
        <v>231</v>
      </c>
      <c r="C269" s="6"/>
      <c r="D269" s="7"/>
      <c r="E269" s="8"/>
      <c r="F269" s="48"/>
      <c r="G269" s="43">
        <v>0</v>
      </c>
      <c r="H269" s="43">
        <v>0</v>
      </c>
    </row>
    <row r="270" spans="1:8" x14ac:dyDescent="0.3">
      <c r="A270"/>
      <c r="B270" s="26">
        <v>232</v>
      </c>
      <c r="C270" s="6"/>
      <c r="D270" s="7"/>
      <c r="E270" s="8"/>
      <c r="F270" s="48"/>
      <c r="G270" s="43">
        <v>0</v>
      </c>
      <c r="H270" s="43">
        <v>0</v>
      </c>
    </row>
    <row r="271" spans="1:8" x14ac:dyDescent="0.3">
      <c r="A271"/>
      <c r="B271" s="26">
        <v>233</v>
      </c>
      <c r="C271" s="6"/>
      <c r="D271" s="7"/>
      <c r="E271" s="8"/>
      <c r="F271" s="48"/>
      <c r="G271" s="43">
        <v>0</v>
      </c>
      <c r="H271" s="43">
        <v>0</v>
      </c>
    </row>
    <row r="272" spans="1:8" x14ac:dyDescent="0.3">
      <c r="A272"/>
      <c r="B272" s="26">
        <v>234</v>
      </c>
      <c r="C272" s="6"/>
      <c r="D272" s="7"/>
      <c r="E272" s="8"/>
      <c r="F272" s="48"/>
      <c r="G272" s="43">
        <v>0</v>
      </c>
      <c r="H272" s="43">
        <v>0</v>
      </c>
    </row>
    <row r="273" spans="1:8" x14ac:dyDescent="0.3">
      <c r="A273"/>
      <c r="B273" s="26">
        <v>235</v>
      </c>
      <c r="C273" s="6"/>
      <c r="D273" s="7"/>
      <c r="E273" s="8"/>
      <c r="F273" s="48"/>
      <c r="G273" s="43">
        <v>0</v>
      </c>
      <c r="H273" s="43">
        <v>0</v>
      </c>
    </row>
    <row r="274" spans="1:8" x14ac:dyDescent="0.3">
      <c r="A274"/>
      <c r="B274" s="26">
        <v>236</v>
      </c>
      <c r="C274" s="6"/>
      <c r="D274" s="7"/>
      <c r="E274" s="8"/>
      <c r="F274" s="48"/>
      <c r="G274" s="43">
        <v>0</v>
      </c>
      <c r="H274" s="43">
        <v>0</v>
      </c>
    </row>
    <row r="275" spans="1:8" x14ac:dyDescent="0.3">
      <c r="A275"/>
      <c r="B275" s="26">
        <v>237</v>
      </c>
      <c r="C275" s="6"/>
      <c r="D275" s="7"/>
      <c r="E275" s="8"/>
      <c r="F275" s="48"/>
      <c r="G275" s="43">
        <v>0</v>
      </c>
      <c r="H275" s="43">
        <v>0</v>
      </c>
    </row>
    <row r="276" spans="1:8" x14ac:dyDescent="0.3">
      <c r="A276"/>
      <c r="B276" s="26">
        <v>238</v>
      </c>
      <c r="C276" s="6"/>
      <c r="D276" s="7"/>
      <c r="E276" s="8"/>
      <c r="F276" s="48"/>
      <c r="G276" s="43">
        <v>0</v>
      </c>
      <c r="H276" s="43">
        <v>0</v>
      </c>
    </row>
    <row r="277" spans="1:8" x14ac:dyDescent="0.3">
      <c r="A277"/>
      <c r="B277" s="26">
        <v>239</v>
      </c>
      <c r="C277" s="6"/>
      <c r="D277" s="7"/>
      <c r="E277" s="8"/>
      <c r="F277" s="48"/>
      <c r="G277" s="43">
        <v>0</v>
      </c>
      <c r="H277" s="43">
        <v>0</v>
      </c>
    </row>
    <row r="278" spans="1:8" x14ac:dyDescent="0.3">
      <c r="A278"/>
      <c r="B278" s="26">
        <v>240</v>
      </c>
      <c r="C278" s="6"/>
      <c r="D278" s="7"/>
      <c r="E278" s="8"/>
      <c r="F278" s="48"/>
      <c r="G278" s="43">
        <v>0</v>
      </c>
      <c r="H278" s="43">
        <v>0</v>
      </c>
    </row>
    <row r="279" spans="1:8" x14ac:dyDescent="0.3">
      <c r="A279"/>
      <c r="B279" s="26">
        <v>241</v>
      </c>
      <c r="C279" s="6"/>
      <c r="D279" s="7"/>
      <c r="E279" s="8"/>
      <c r="F279" s="48"/>
      <c r="G279" s="43">
        <v>0</v>
      </c>
      <c r="H279" s="43">
        <v>0</v>
      </c>
    </row>
    <row r="280" spans="1:8" x14ac:dyDescent="0.3">
      <c r="A280"/>
      <c r="B280" s="26">
        <v>242</v>
      </c>
      <c r="C280" s="6"/>
      <c r="D280" s="7"/>
      <c r="E280" s="8"/>
      <c r="F280" s="48"/>
      <c r="G280" s="43">
        <v>0</v>
      </c>
      <c r="H280" s="43">
        <v>0</v>
      </c>
    </row>
    <row r="281" spans="1:8" x14ac:dyDescent="0.3">
      <c r="A281"/>
      <c r="B281" s="26">
        <v>243</v>
      </c>
      <c r="C281" s="6"/>
      <c r="D281" s="7"/>
      <c r="E281" s="8"/>
      <c r="F281" s="48"/>
      <c r="G281" s="43">
        <v>0</v>
      </c>
      <c r="H281" s="43">
        <v>0</v>
      </c>
    </row>
    <row r="282" spans="1:8" x14ac:dyDescent="0.3">
      <c r="A282"/>
      <c r="B282" s="26">
        <v>244</v>
      </c>
      <c r="C282" s="6"/>
      <c r="D282" s="7"/>
      <c r="E282" s="8"/>
      <c r="F282" s="48"/>
      <c r="G282" s="43">
        <v>0</v>
      </c>
      <c r="H282" s="43">
        <v>0</v>
      </c>
    </row>
    <row r="283" spans="1:8" x14ac:dyDescent="0.3">
      <c r="A283"/>
      <c r="B283" s="26">
        <v>245</v>
      </c>
      <c r="C283" s="6"/>
      <c r="D283" s="7"/>
      <c r="E283" s="8"/>
      <c r="F283" s="48"/>
      <c r="G283" s="43">
        <v>0</v>
      </c>
      <c r="H283" s="43">
        <v>0</v>
      </c>
    </row>
    <row r="284" spans="1:8" x14ac:dyDescent="0.3">
      <c r="A284"/>
      <c r="B284" s="26">
        <v>246</v>
      </c>
      <c r="C284" s="6"/>
      <c r="D284" s="7"/>
      <c r="E284" s="8"/>
      <c r="F284" s="48"/>
      <c r="G284" s="43">
        <v>0</v>
      </c>
      <c r="H284" s="43">
        <v>0</v>
      </c>
    </row>
    <row r="285" spans="1:8" x14ac:dyDescent="0.3">
      <c r="A285"/>
      <c r="B285" s="26">
        <v>247</v>
      </c>
      <c r="C285" s="6"/>
      <c r="D285" s="7"/>
      <c r="E285" s="8"/>
      <c r="F285" s="48"/>
      <c r="G285" s="43">
        <v>0</v>
      </c>
      <c r="H285" s="43">
        <v>0</v>
      </c>
    </row>
    <row r="286" spans="1:8" x14ac:dyDescent="0.3">
      <c r="A286"/>
      <c r="B286" s="26">
        <v>248</v>
      </c>
      <c r="C286" s="6"/>
      <c r="D286" s="7"/>
      <c r="E286" s="8"/>
      <c r="F286" s="48"/>
      <c r="G286" s="43">
        <v>0</v>
      </c>
      <c r="H286" s="43">
        <v>0</v>
      </c>
    </row>
    <row r="287" spans="1:8" x14ac:dyDescent="0.3">
      <c r="A287"/>
      <c r="B287" s="26">
        <v>249</v>
      </c>
      <c r="C287" s="6"/>
      <c r="D287" s="7"/>
      <c r="E287" s="8"/>
      <c r="F287" s="48"/>
      <c r="G287" s="43">
        <v>0</v>
      </c>
      <c r="H287" s="43">
        <v>0</v>
      </c>
    </row>
    <row r="288" spans="1:8" x14ac:dyDescent="0.3">
      <c r="A288"/>
      <c r="B288" s="26">
        <v>250</v>
      </c>
      <c r="C288" s="6"/>
      <c r="D288" s="7"/>
      <c r="E288" s="8"/>
      <c r="F288" s="48"/>
      <c r="G288" s="43">
        <v>0</v>
      </c>
      <c r="H288" s="43">
        <v>0</v>
      </c>
    </row>
    <row r="289" spans="1:8" x14ac:dyDescent="0.3">
      <c r="A289"/>
      <c r="B289" s="26">
        <v>251</v>
      </c>
      <c r="C289" s="6"/>
      <c r="D289" s="7"/>
      <c r="E289" s="8"/>
      <c r="F289" s="48"/>
      <c r="G289" s="43">
        <v>0</v>
      </c>
      <c r="H289" s="43">
        <v>0</v>
      </c>
    </row>
    <row r="290" spans="1:8" x14ac:dyDescent="0.3">
      <c r="A290"/>
      <c r="B290" s="26">
        <v>252</v>
      </c>
      <c r="C290" s="6"/>
      <c r="D290" s="7"/>
      <c r="E290" s="8"/>
      <c r="F290" s="48"/>
      <c r="G290" s="43">
        <v>0</v>
      </c>
      <c r="H290" s="43">
        <v>0</v>
      </c>
    </row>
    <row r="291" spans="1:8" x14ac:dyDescent="0.3">
      <c r="A291"/>
      <c r="B291" s="26">
        <v>253</v>
      </c>
      <c r="C291" s="6"/>
      <c r="D291" s="7"/>
      <c r="E291" s="8"/>
      <c r="F291" s="48"/>
      <c r="G291" s="43">
        <v>0</v>
      </c>
      <c r="H291" s="43">
        <v>0</v>
      </c>
    </row>
    <row r="292" spans="1:8" x14ac:dyDescent="0.3">
      <c r="A292"/>
      <c r="B292" s="26">
        <v>254</v>
      </c>
      <c r="C292" s="6"/>
      <c r="D292" s="7"/>
      <c r="E292" s="8"/>
      <c r="F292" s="48"/>
      <c r="G292" s="43">
        <v>0</v>
      </c>
      <c r="H292" s="43">
        <v>0</v>
      </c>
    </row>
    <row r="293" spans="1:8" x14ac:dyDescent="0.3">
      <c r="A293"/>
      <c r="B293" s="26">
        <v>255</v>
      </c>
      <c r="C293" s="6"/>
      <c r="D293" s="7"/>
      <c r="E293" s="8"/>
      <c r="F293" s="48"/>
      <c r="G293" s="43">
        <v>0</v>
      </c>
      <c r="H293" s="43">
        <v>0</v>
      </c>
    </row>
    <row r="294" spans="1:8" x14ac:dyDescent="0.3">
      <c r="A294"/>
      <c r="B294" s="26">
        <v>256</v>
      </c>
      <c r="C294" s="6"/>
      <c r="D294" s="7"/>
      <c r="E294" s="8"/>
      <c r="F294" s="48"/>
      <c r="G294" s="43">
        <v>0</v>
      </c>
      <c r="H294" s="43">
        <v>0</v>
      </c>
    </row>
    <row r="295" spans="1:8" x14ac:dyDescent="0.3">
      <c r="A295"/>
      <c r="B295" s="26">
        <v>257</v>
      </c>
      <c r="C295" s="6"/>
      <c r="D295" s="7"/>
      <c r="E295" s="8"/>
      <c r="F295" s="48"/>
      <c r="G295" s="43">
        <v>0</v>
      </c>
      <c r="H295" s="43">
        <v>0</v>
      </c>
    </row>
    <row r="296" spans="1:8" x14ac:dyDescent="0.3">
      <c r="A296"/>
      <c r="B296" s="26">
        <v>258</v>
      </c>
      <c r="C296" s="6"/>
      <c r="D296" s="7"/>
      <c r="E296" s="8"/>
      <c r="F296" s="48"/>
      <c r="G296" s="43">
        <v>0</v>
      </c>
      <c r="H296" s="43">
        <v>0</v>
      </c>
    </row>
    <row r="297" spans="1:8" x14ac:dyDescent="0.3">
      <c r="A297"/>
      <c r="B297" s="26">
        <v>259</v>
      </c>
      <c r="C297" s="6"/>
      <c r="D297" s="7"/>
      <c r="E297" s="8"/>
      <c r="F297" s="48"/>
      <c r="G297" s="43">
        <v>0</v>
      </c>
      <c r="H297" s="43">
        <v>0</v>
      </c>
    </row>
    <row r="298" spans="1:8" x14ac:dyDescent="0.3">
      <c r="A298"/>
      <c r="B298" s="26">
        <v>260</v>
      </c>
      <c r="C298" s="6"/>
      <c r="D298" s="7"/>
      <c r="E298" s="8"/>
      <c r="F298" s="48"/>
      <c r="G298" s="43">
        <v>0</v>
      </c>
      <c r="H298" s="43">
        <v>0</v>
      </c>
    </row>
    <row r="299" spans="1:8" x14ac:dyDescent="0.3">
      <c r="A299"/>
      <c r="B299" s="26">
        <v>261</v>
      </c>
      <c r="C299" s="6"/>
      <c r="D299" s="7"/>
      <c r="E299" s="8"/>
      <c r="F299" s="48"/>
      <c r="G299" s="43">
        <v>0</v>
      </c>
      <c r="H299" s="43">
        <v>0</v>
      </c>
    </row>
    <row r="300" spans="1:8" x14ac:dyDescent="0.3">
      <c r="A300"/>
      <c r="B300" s="26">
        <v>262</v>
      </c>
      <c r="C300" s="6"/>
      <c r="D300" s="7"/>
      <c r="E300" s="8"/>
      <c r="F300" s="48"/>
      <c r="G300" s="43">
        <v>0</v>
      </c>
      <c r="H300" s="43">
        <v>0</v>
      </c>
    </row>
    <row r="301" spans="1:8" x14ac:dyDescent="0.3">
      <c r="A301"/>
      <c r="B301" s="26">
        <v>263</v>
      </c>
      <c r="C301" s="6"/>
      <c r="D301" s="7"/>
      <c r="E301" s="8"/>
      <c r="F301" s="48"/>
      <c r="G301" s="43">
        <v>0</v>
      </c>
      <c r="H301" s="43">
        <v>0</v>
      </c>
    </row>
    <row r="302" spans="1:8" x14ac:dyDescent="0.3">
      <c r="A302"/>
      <c r="B302" s="26">
        <v>264</v>
      </c>
      <c r="C302" s="6"/>
      <c r="D302" s="7"/>
      <c r="E302" s="8"/>
      <c r="F302" s="48"/>
      <c r="G302" s="43">
        <v>0</v>
      </c>
      <c r="H302" s="43">
        <v>0</v>
      </c>
    </row>
    <row r="303" spans="1:8" x14ac:dyDescent="0.3">
      <c r="A303"/>
      <c r="B303" s="26">
        <v>265</v>
      </c>
      <c r="C303" s="6"/>
      <c r="D303" s="7"/>
      <c r="E303" s="8"/>
      <c r="F303" s="48"/>
      <c r="G303" s="43">
        <v>0</v>
      </c>
      <c r="H303" s="43">
        <v>0</v>
      </c>
    </row>
    <row r="304" spans="1:8" x14ac:dyDescent="0.3">
      <c r="A304"/>
      <c r="B304" s="26">
        <v>266</v>
      </c>
      <c r="C304" s="6"/>
      <c r="D304" s="7"/>
      <c r="E304" s="8"/>
      <c r="F304" s="48"/>
      <c r="G304" s="43">
        <v>0</v>
      </c>
      <c r="H304" s="43">
        <v>0</v>
      </c>
    </row>
    <row r="305" spans="1:8" x14ac:dyDescent="0.3">
      <c r="A305"/>
      <c r="B305" s="26">
        <v>267</v>
      </c>
      <c r="C305" s="6"/>
      <c r="D305" s="7"/>
      <c r="E305" s="8"/>
      <c r="F305" s="48"/>
      <c r="G305" s="43">
        <v>0</v>
      </c>
      <c r="H305" s="43">
        <v>0</v>
      </c>
    </row>
    <row r="306" spans="1:8" x14ac:dyDescent="0.3">
      <c r="A306"/>
      <c r="B306" s="26">
        <v>268</v>
      </c>
      <c r="C306" s="6"/>
      <c r="D306" s="7"/>
      <c r="E306" s="8"/>
      <c r="F306" s="48"/>
      <c r="G306" s="43">
        <v>0</v>
      </c>
      <c r="H306" s="43">
        <v>0</v>
      </c>
    </row>
    <row r="307" spans="1:8" x14ac:dyDescent="0.3">
      <c r="A307"/>
      <c r="B307" s="26">
        <v>269</v>
      </c>
      <c r="C307" s="6"/>
      <c r="D307" s="7"/>
      <c r="E307" s="8"/>
      <c r="F307" s="48"/>
      <c r="G307" s="43">
        <v>0</v>
      </c>
      <c r="H307" s="43">
        <v>0</v>
      </c>
    </row>
    <row r="308" spans="1:8" x14ac:dyDescent="0.3">
      <c r="A308"/>
      <c r="B308" s="26">
        <v>270</v>
      </c>
      <c r="C308" s="6"/>
      <c r="D308" s="7"/>
      <c r="E308" s="8"/>
      <c r="F308" s="48"/>
      <c r="G308" s="43">
        <v>0</v>
      </c>
      <c r="H308" s="43">
        <v>0</v>
      </c>
    </row>
    <row r="309" spans="1:8" x14ac:dyDescent="0.3">
      <c r="A309"/>
      <c r="B309" s="26">
        <v>271</v>
      </c>
      <c r="C309" s="6"/>
      <c r="D309" s="7"/>
      <c r="E309" s="8"/>
      <c r="F309" s="48"/>
      <c r="G309" s="43">
        <v>0</v>
      </c>
      <c r="H309" s="43">
        <v>0</v>
      </c>
    </row>
    <row r="310" spans="1:8" x14ac:dyDescent="0.3">
      <c r="A310"/>
      <c r="B310" s="26">
        <v>272</v>
      </c>
      <c r="C310" s="6"/>
      <c r="D310" s="7"/>
      <c r="E310" s="8"/>
      <c r="F310" s="48"/>
      <c r="G310" s="43">
        <v>0</v>
      </c>
      <c r="H310" s="43">
        <v>0</v>
      </c>
    </row>
    <row r="311" spans="1:8" x14ac:dyDescent="0.3">
      <c r="A311"/>
      <c r="B311" s="26">
        <v>273</v>
      </c>
      <c r="C311" s="6"/>
      <c r="D311" s="7"/>
      <c r="E311" s="8"/>
      <c r="F311" s="48"/>
      <c r="G311" s="43">
        <v>0</v>
      </c>
      <c r="H311" s="43">
        <v>0</v>
      </c>
    </row>
    <row r="312" spans="1:8" x14ac:dyDescent="0.3">
      <c r="A312"/>
      <c r="B312" s="26">
        <v>274</v>
      </c>
      <c r="C312" s="6"/>
      <c r="D312" s="7"/>
      <c r="E312" s="8"/>
      <c r="F312" s="48"/>
      <c r="G312" s="43">
        <v>0</v>
      </c>
      <c r="H312" s="43">
        <v>0</v>
      </c>
    </row>
    <row r="313" spans="1:8" x14ac:dyDescent="0.3">
      <c r="A313"/>
      <c r="B313" s="26">
        <v>275</v>
      </c>
      <c r="C313" s="6"/>
      <c r="D313" s="7"/>
      <c r="E313" s="8"/>
      <c r="F313" s="48"/>
      <c r="G313" s="43">
        <v>0</v>
      </c>
      <c r="H313" s="43">
        <v>0</v>
      </c>
    </row>
    <row r="314" spans="1:8" x14ac:dyDescent="0.3">
      <c r="A314"/>
      <c r="B314" s="26">
        <v>276</v>
      </c>
      <c r="C314" s="6"/>
      <c r="D314" s="7"/>
      <c r="E314" s="8"/>
      <c r="F314" s="48"/>
      <c r="G314" s="43">
        <v>0</v>
      </c>
      <c r="H314" s="43">
        <v>0</v>
      </c>
    </row>
    <row r="315" spans="1:8" x14ac:dyDescent="0.3">
      <c r="A315"/>
      <c r="B315" s="26">
        <v>277</v>
      </c>
      <c r="C315" s="6"/>
      <c r="D315" s="7"/>
      <c r="E315" s="8"/>
      <c r="F315" s="48"/>
      <c r="G315" s="43">
        <v>0</v>
      </c>
      <c r="H315" s="43">
        <v>0</v>
      </c>
    </row>
    <row r="316" spans="1:8" x14ac:dyDescent="0.3">
      <c r="A316"/>
      <c r="B316" s="26">
        <v>278</v>
      </c>
      <c r="C316" s="6"/>
      <c r="D316" s="7"/>
      <c r="E316" s="8"/>
      <c r="F316" s="48"/>
      <c r="G316" s="43">
        <v>0</v>
      </c>
      <c r="H316" s="43">
        <v>0</v>
      </c>
    </row>
    <row r="317" spans="1:8" x14ac:dyDescent="0.3">
      <c r="A317"/>
      <c r="B317" s="26">
        <v>279</v>
      </c>
      <c r="C317" s="6"/>
      <c r="D317" s="7"/>
      <c r="E317" s="8"/>
      <c r="F317" s="48"/>
      <c r="G317" s="43">
        <v>0</v>
      </c>
      <c r="H317" s="43">
        <v>0</v>
      </c>
    </row>
    <row r="318" spans="1:8" x14ac:dyDescent="0.3">
      <c r="A318"/>
      <c r="B318" s="26">
        <v>280</v>
      </c>
      <c r="C318" s="6"/>
      <c r="D318" s="7"/>
      <c r="E318" s="8"/>
      <c r="F318" s="48"/>
      <c r="G318" s="43">
        <v>0</v>
      </c>
      <c r="H318" s="43">
        <v>0</v>
      </c>
    </row>
    <row r="319" spans="1:8" x14ac:dyDescent="0.3">
      <c r="A319"/>
      <c r="B319" s="26">
        <v>281</v>
      </c>
      <c r="C319" s="6"/>
      <c r="D319" s="7"/>
      <c r="E319" s="8"/>
      <c r="F319" s="48"/>
      <c r="G319" s="43">
        <v>0</v>
      </c>
      <c r="H319" s="43">
        <v>0</v>
      </c>
    </row>
    <row r="320" spans="1:8" x14ac:dyDescent="0.3">
      <c r="A320"/>
      <c r="B320" s="26">
        <v>282</v>
      </c>
      <c r="C320" s="6"/>
      <c r="D320" s="7"/>
      <c r="E320" s="8"/>
      <c r="F320" s="48"/>
      <c r="G320" s="43">
        <v>0</v>
      </c>
      <c r="H320" s="43">
        <v>0</v>
      </c>
    </row>
    <row r="321" spans="1:8" x14ac:dyDescent="0.3">
      <c r="A321"/>
      <c r="B321" s="26">
        <v>283</v>
      </c>
      <c r="C321" s="6"/>
      <c r="D321" s="7"/>
      <c r="E321" s="8"/>
      <c r="F321" s="48"/>
      <c r="G321" s="43">
        <v>0</v>
      </c>
      <c r="H321" s="43">
        <v>0</v>
      </c>
    </row>
    <row r="322" spans="1:8" x14ac:dyDescent="0.3">
      <c r="A322"/>
      <c r="B322" s="26">
        <v>284</v>
      </c>
      <c r="C322" s="6"/>
      <c r="D322" s="7"/>
      <c r="E322" s="8"/>
      <c r="F322" s="48"/>
      <c r="G322" s="43">
        <v>0</v>
      </c>
      <c r="H322" s="43">
        <v>0</v>
      </c>
    </row>
    <row r="323" spans="1:8" x14ac:dyDescent="0.3">
      <c r="A323"/>
      <c r="B323" s="26">
        <v>285</v>
      </c>
      <c r="C323" s="6"/>
      <c r="D323" s="7"/>
      <c r="E323" s="8"/>
      <c r="F323" s="48"/>
      <c r="G323" s="43">
        <v>0</v>
      </c>
      <c r="H323" s="43">
        <v>0</v>
      </c>
    </row>
    <row r="324" spans="1:8" x14ac:dyDescent="0.3">
      <c r="A324"/>
      <c r="B324" s="26">
        <v>286</v>
      </c>
      <c r="C324" s="6"/>
      <c r="D324" s="7"/>
      <c r="E324" s="8"/>
      <c r="F324" s="48"/>
      <c r="G324" s="43">
        <v>0</v>
      </c>
      <c r="H324" s="43">
        <v>0</v>
      </c>
    </row>
    <row r="325" spans="1:8" x14ac:dyDescent="0.3">
      <c r="A325"/>
      <c r="B325" s="26">
        <v>287</v>
      </c>
      <c r="C325" s="6"/>
      <c r="D325" s="7"/>
      <c r="E325" s="8"/>
      <c r="F325" s="48"/>
      <c r="G325" s="43">
        <v>0</v>
      </c>
      <c r="H325" s="43">
        <v>0</v>
      </c>
    </row>
    <row r="326" spans="1:8" x14ac:dyDescent="0.3">
      <c r="A326"/>
      <c r="B326" s="26">
        <v>288</v>
      </c>
      <c r="C326" s="6"/>
      <c r="D326" s="7"/>
      <c r="E326" s="8"/>
      <c r="F326" s="48"/>
      <c r="G326" s="43">
        <v>0</v>
      </c>
      <c r="H326" s="43">
        <v>0</v>
      </c>
    </row>
    <row r="327" spans="1:8" x14ac:dyDescent="0.3">
      <c r="A327"/>
      <c r="B327" s="26">
        <v>289</v>
      </c>
      <c r="C327" s="6"/>
      <c r="D327" s="7"/>
      <c r="E327" s="8"/>
      <c r="F327" s="48"/>
      <c r="G327" s="43">
        <v>0</v>
      </c>
      <c r="H327" s="43">
        <v>0</v>
      </c>
    </row>
    <row r="328" spans="1:8" x14ac:dyDescent="0.3">
      <c r="A328"/>
      <c r="B328" s="26">
        <v>290</v>
      </c>
      <c r="C328" s="6"/>
      <c r="D328" s="7"/>
      <c r="E328" s="8"/>
      <c r="F328" s="48"/>
      <c r="G328" s="43">
        <v>0</v>
      </c>
      <c r="H328" s="43">
        <v>0</v>
      </c>
    </row>
    <row r="329" spans="1:8" x14ac:dyDescent="0.3">
      <c r="A329"/>
      <c r="B329" s="26">
        <v>291</v>
      </c>
      <c r="C329" s="6"/>
      <c r="D329" s="7"/>
      <c r="E329" s="8"/>
      <c r="F329" s="48"/>
      <c r="G329" s="43">
        <v>0</v>
      </c>
      <c r="H329" s="43">
        <v>0</v>
      </c>
    </row>
    <row r="330" spans="1:8" x14ac:dyDescent="0.3">
      <c r="A330"/>
      <c r="B330" s="26">
        <v>292</v>
      </c>
      <c r="C330" s="6"/>
      <c r="D330" s="7"/>
      <c r="E330" s="8"/>
      <c r="F330" s="48"/>
      <c r="G330" s="43">
        <v>0</v>
      </c>
      <c r="H330" s="43">
        <v>0</v>
      </c>
    </row>
    <row r="331" spans="1:8" x14ac:dyDescent="0.3">
      <c r="A331"/>
      <c r="B331" s="26">
        <v>293</v>
      </c>
      <c r="C331" s="6"/>
      <c r="D331" s="7"/>
      <c r="E331" s="8"/>
      <c r="F331" s="48"/>
      <c r="G331" s="43">
        <v>0</v>
      </c>
      <c r="H331" s="43">
        <v>0</v>
      </c>
    </row>
    <row r="332" spans="1:8" x14ac:dyDescent="0.3">
      <c r="A332"/>
      <c r="B332" s="26">
        <v>294</v>
      </c>
      <c r="C332" s="6"/>
      <c r="D332" s="7"/>
      <c r="E332" s="8"/>
      <c r="F332" s="48"/>
      <c r="G332" s="43">
        <v>0</v>
      </c>
      <c r="H332" s="43">
        <v>0</v>
      </c>
    </row>
    <row r="333" spans="1:8" x14ac:dyDescent="0.3">
      <c r="A333"/>
      <c r="B333" s="26">
        <v>295</v>
      </c>
      <c r="C333" s="6"/>
      <c r="D333" s="7"/>
      <c r="E333" s="8"/>
      <c r="F333" s="48"/>
      <c r="G333" s="43">
        <v>0</v>
      </c>
      <c r="H333" s="43">
        <v>0</v>
      </c>
    </row>
    <row r="334" spans="1:8" x14ac:dyDescent="0.3">
      <c r="A334"/>
      <c r="B334" s="26">
        <v>296</v>
      </c>
      <c r="C334" s="6"/>
      <c r="D334" s="7"/>
      <c r="E334" s="8"/>
      <c r="F334" s="48"/>
      <c r="G334" s="43">
        <v>0</v>
      </c>
      <c r="H334" s="43">
        <v>0</v>
      </c>
    </row>
    <row r="335" spans="1:8" x14ac:dyDescent="0.3">
      <c r="A335"/>
      <c r="B335" s="26">
        <v>297</v>
      </c>
      <c r="C335" s="6"/>
      <c r="D335" s="7"/>
      <c r="E335" s="8"/>
      <c r="F335" s="48"/>
      <c r="G335" s="43">
        <v>0</v>
      </c>
      <c r="H335" s="43">
        <v>0</v>
      </c>
    </row>
    <row r="336" spans="1:8" x14ac:dyDescent="0.3">
      <c r="A336"/>
      <c r="B336" s="26">
        <v>298</v>
      </c>
      <c r="C336" s="6"/>
      <c r="D336" s="7"/>
      <c r="E336" s="8"/>
      <c r="F336" s="48"/>
      <c r="G336" s="43">
        <v>0</v>
      </c>
      <c r="H336" s="43">
        <v>0</v>
      </c>
    </row>
    <row r="337" spans="1:8" x14ac:dyDescent="0.3">
      <c r="A337"/>
      <c r="B337" s="26">
        <v>299</v>
      </c>
      <c r="C337" s="6"/>
      <c r="D337" s="7"/>
      <c r="E337" s="8"/>
      <c r="F337" s="48"/>
      <c r="G337" s="43">
        <v>0</v>
      </c>
      <c r="H337" s="43">
        <v>0</v>
      </c>
    </row>
    <row r="338" spans="1:8" x14ac:dyDescent="0.3">
      <c r="A338"/>
      <c r="B338" s="26">
        <v>300</v>
      </c>
      <c r="C338" s="6"/>
      <c r="D338" s="7"/>
      <c r="E338" s="8"/>
      <c r="F338" s="48"/>
      <c r="G338" s="43">
        <v>0</v>
      </c>
      <c r="H338" s="43">
        <v>0</v>
      </c>
    </row>
    <row r="339" spans="1:8" x14ac:dyDescent="0.3">
      <c r="A339"/>
      <c r="B339" s="26">
        <v>301</v>
      </c>
      <c r="C339" s="6"/>
      <c r="D339" s="7"/>
      <c r="E339" s="8"/>
      <c r="F339" s="48"/>
      <c r="G339" s="43">
        <v>0</v>
      </c>
      <c r="H339" s="43">
        <v>0</v>
      </c>
    </row>
    <row r="340" spans="1:8" x14ac:dyDescent="0.3">
      <c r="A340"/>
      <c r="B340" s="26">
        <v>302</v>
      </c>
      <c r="C340" s="6"/>
      <c r="D340" s="7"/>
      <c r="E340" s="8"/>
      <c r="F340" s="48"/>
      <c r="G340" s="43">
        <v>0</v>
      </c>
      <c r="H340" s="43">
        <v>0</v>
      </c>
    </row>
    <row r="341" spans="1:8" x14ac:dyDescent="0.3">
      <c r="A341"/>
      <c r="B341" s="26">
        <v>303</v>
      </c>
      <c r="C341" s="6"/>
      <c r="D341" s="7"/>
      <c r="E341" s="8"/>
      <c r="F341" s="48"/>
      <c r="G341" s="43">
        <v>0</v>
      </c>
      <c r="H341" s="43">
        <v>0</v>
      </c>
    </row>
    <row r="342" spans="1:8" x14ac:dyDescent="0.3">
      <c r="A342"/>
      <c r="B342" s="26">
        <v>304</v>
      </c>
      <c r="C342" s="6"/>
      <c r="D342" s="7"/>
      <c r="E342" s="8"/>
      <c r="F342" s="48"/>
      <c r="G342" s="43">
        <v>0</v>
      </c>
      <c r="H342" s="43">
        <v>0</v>
      </c>
    </row>
    <row r="343" spans="1:8" x14ac:dyDescent="0.3">
      <c r="A343"/>
      <c r="B343" s="26">
        <v>305</v>
      </c>
      <c r="C343" s="6"/>
      <c r="D343" s="7"/>
      <c r="E343" s="8"/>
      <c r="F343" s="48"/>
      <c r="G343" s="43">
        <v>0</v>
      </c>
      <c r="H343" s="43">
        <v>0</v>
      </c>
    </row>
    <row r="344" spans="1:8" x14ac:dyDescent="0.3">
      <c r="A344"/>
      <c r="B344" s="26">
        <v>306</v>
      </c>
      <c r="C344" s="6"/>
      <c r="D344" s="7"/>
      <c r="E344" s="8"/>
      <c r="F344" s="48"/>
      <c r="G344" s="43">
        <v>0</v>
      </c>
      <c r="H344" s="43">
        <v>0</v>
      </c>
    </row>
    <row r="345" spans="1:8" x14ac:dyDescent="0.3">
      <c r="A345"/>
      <c r="B345" s="26">
        <v>307</v>
      </c>
      <c r="C345" s="6"/>
      <c r="D345" s="7"/>
      <c r="E345" s="8"/>
      <c r="F345" s="48"/>
      <c r="G345" s="43">
        <v>0</v>
      </c>
      <c r="H345" s="43">
        <v>0</v>
      </c>
    </row>
    <row r="346" spans="1:8" x14ac:dyDescent="0.3">
      <c r="A346"/>
      <c r="B346" s="26">
        <v>308</v>
      </c>
      <c r="C346" s="6"/>
      <c r="D346" s="7"/>
      <c r="E346" s="8"/>
      <c r="F346" s="48"/>
      <c r="G346" s="43">
        <v>0</v>
      </c>
      <c r="H346" s="43">
        <v>0</v>
      </c>
    </row>
    <row r="347" spans="1:8" x14ac:dyDescent="0.3">
      <c r="A347"/>
      <c r="B347" s="26">
        <v>309</v>
      </c>
      <c r="C347" s="6"/>
      <c r="D347" s="7"/>
      <c r="E347" s="8"/>
      <c r="F347" s="48"/>
      <c r="G347" s="43">
        <v>0</v>
      </c>
      <c r="H347" s="43">
        <v>0</v>
      </c>
    </row>
    <row r="348" spans="1:8" x14ac:dyDescent="0.3">
      <c r="A348"/>
      <c r="B348" s="26">
        <v>310</v>
      </c>
      <c r="C348" s="6"/>
      <c r="D348" s="7"/>
      <c r="E348" s="8"/>
      <c r="F348" s="48"/>
      <c r="G348" s="43">
        <v>0</v>
      </c>
      <c r="H348" s="43">
        <v>0</v>
      </c>
    </row>
    <row r="349" spans="1:8" x14ac:dyDescent="0.3">
      <c r="A349"/>
      <c r="B349" s="26">
        <v>311</v>
      </c>
      <c r="C349" s="6"/>
      <c r="D349" s="7"/>
      <c r="E349" s="8"/>
      <c r="F349" s="48"/>
      <c r="G349" s="43">
        <v>0</v>
      </c>
      <c r="H349" s="43">
        <v>0</v>
      </c>
    </row>
    <row r="350" spans="1:8" x14ac:dyDescent="0.3">
      <c r="A350"/>
      <c r="B350" s="26">
        <v>312</v>
      </c>
      <c r="C350" s="6"/>
      <c r="D350" s="7"/>
      <c r="E350" s="8"/>
      <c r="F350" s="48"/>
      <c r="G350" s="43">
        <v>0</v>
      </c>
      <c r="H350" s="43">
        <v>0</v>
      </c>
    </row>
    <row r="351" spans="1:8" x14ac:dyDescent="0.3">
      <c r="A351"/>
      <c r="B351" s="26">
        <v>313</v>
      </c>
      <c r="C351" s="6"/>
      <c r="D351" s="7"/>
      <c r="E351" s="8"/>
      <c r="F351" s="48"/>
      <c r="G351" s="43">
        <v>0</v>
      </c>
      <c r="H351" s="43">
        <v>0</v>
      </c>
    </row>
    <row r="352" spans="1:8" x14ac:dyDescent="0.3">
      <c r="A352"/>
      <c r="B352" s="26">
        <v>314</v>
      </c>
      <c r="C352" s="6"/>
      <c r="D352" s="7"/>
      <c r="E352" s="8"/>
      <c r="F352" s="48"/>
      <c r="G352" s="43">
        <v>0</v>
      </c>
      <c r="H352" s="43">
        <v>0</v>
      </c>
    </row>
    <row r="353" spans="1:8" x14ac:dyDescent="0.3">
      <c r="A353"/>
      <c r="B353" s="26">
        <v>315</v>
      </c>
      <c r="C353" s="6"/>
      <c r="D353" s="7"/>
      <c r="E353" s="8"/>
      <c r="F353" s="48"/>
      <c r="G353" s="43">
        <v>0</v>
      </c>
      <c r="H353" s="43">
        <v>0</v>
      </c>
    </row>
    <row r="354" spans="1:8" x14ac:dyDescent="0.3">
      <c r="A354"/>
      <c r="B354" s="26">
        <v>316</v>
      </c>
      <c r="C354" s="6"/>
      <c r="D354" s="7"/>
      <c r="E354" s="8"/>
      <c r="F354" s="48"/>
      <c r="G354" s="43">
        <v>0</v>
      </c>
      <c r="H354" s="43">
        <v>0</v>
      </c>
    </row>
    <row r="355" spans="1:8" x14ac:dyDescent="0.3">
      <c r="A355"/>
      <c r="B355" s="26">
        <v>317</v>
      </c>
      <c r="C355" s="6"/>
      <c r="D355" s="7"/>
      <c r="E355" s="8"/>
      <c r="F355" s="48"/>
      <c r="G355" s="43">
        <v>0</v>
      </c>
      <c r="H355" s="43">
        <v>0</v>
      </c>
    </row>
    <row r="356" spans="1:8" x14ac:dyDescent="0.3">
      <c r="A356"/>
      <c r="B356" s="26">
        <v>318</v>
      </c>
      <c r="C356" s="6"/>
      <c r="D356" s="7"/>
      <c r="E356" s="8"/>
      <c r="F356" s="48"/>
      <c r="G356" s="43">
        <v>0</v>
      </c>
      <c r="H356" s="43">
        <v>0</v>
      </c>
    </row>
    <row r="357" spans="1:8" x14ac:dyDescent="0.3">
      <c r="A357"/>
      <c r="B357" s="26">
        <v>319</v>
      </c>
      <c r="C357" s="6"/>
      <c r="D357" s="7"/>
      <c r="E357" s="8"/>
      <c r="F357" s="48"/>
      <c r="G357" s="43">
        <v>0</v>
      </c>
      <c r="H357" s="43">
        <v>0</v>
      </c>
    </row>
    <row r="358" spans="1:8" x14ac:dyDescent="0.3">
      <c r="A358"/>
      <c r="B358" s="26">
        <v>320</v>
      </c>
      <c r="C358" s="6"/>
      <c r="D358" s="7"/>
      <c r="E358" s="8"/>
      <c r="F358" s="48"/>
      <c r="G358" s="43">
        <v>0</v>
      </c>
      <c r="H358" s="43">
        <v>0</v>
      </c>
    </row>
    <row r="359" spans="1:8" x14ac:dyDescent="0.3">
      <c r="A359"/>
      <c r="B359" s="26">
        <v>321</v>
      </c>
      <c r="C359" s="6"/>
      <c r="D359" s="7"/>
      <c r="E359" s="8"/>
      <c r="F359" s="48"/>
      <c r="G359" s="43">
        <v>0</v>
      </c>
      <c r="H359" s="43">
        <v>0</v>
      </c>
    </row>
    <row r="360" spans="1:8" x14ac:dyDescent="0.3">
      <c r="A360"/>
      <c r="B360" s="26">
        <v>322</v>
      </c>
      <c r="C360" s="6"/>
      <c r="D360" s="7"/>
      <c r="E360" s="8"/>
      <c r="F360" s="48"/>
      <c r="G360" s="43">
        <v>0</v>
      </c>
      <c r="H360" s="43">
        <v>0</v>
      </c>
    </row>
    <row r="361" spans="1:8" x14ac:dyDescent="0.3">
      <c r="A361"/>
      <c r="B361" s="26">
        <v>323</v>
      </c>
      <c r="C361" s="6"/>
      <c r="D361" s="7"/>
      <c r="E361" s="8"/>
      <c r="F361" s="48"/>
      <c r="G361" s="43">
        <v>0</v>
      </c>
      <c r="H361" s="43">
        <v>0</v>
      </c>
    </row>
    <row r="362" spans="1:8" x14ac:dyDescent="0.3">
      <c r="A362"/>
      <c r="B362" s="26">
        <v>324</v>
      </c>
      <c r="C362" s="6"/>
      <c r="D362" s="7"/>
      <c r="E362" s="8"/>
      <c r="F362" s="48"/>
      <c r="G362" s="43">
        <v>0</v>
      </c>
      <c r="H362" s="43">
        <v>0</v>
      </c>
    </row>
    <row r="363" spans="1:8" x14ac:dyDescent="0.3">
      <c r="A363"/>
      <c r="B363" s="26">
        <v>325</v>
      </c>
      <c r="C363" s="6"/>
      <c r="D363" s="7"/>
      <c r="E363" s="8"/>
      <c r="F363" s="48"/>
      <c r="G363" s="43">
        <v>0</v>
      </c>
      <c r="H363" s="43">
        <v>0</v>
      </c>
    </row>
    <row r="364" spans="1:8" x14ac:dyDescent="0.3">
      <c r="A364"/>
      <c r="B364" s="26">
        <v>326</v>
      </c>
      <c r="C364" s="6"/>
      <c r="D364" s="7"/>
      <c r="E364" s="8"/>
      <c r="F364" s="48"/>
      <c r="G364" s="43">
        <v>0</v>
      </c>
      <c r="H364" s="43">
        <v>0</v>
      </c>
    </row>
    <row r="365" spans="1:8" x14ac:dyDescent="0.3">
      <c r="A365"/>
      <c r="B365" s="26">
        <v>327</v>
      </c>
      <c r="C365" s="6"/>
      <c r="D365" s="7"/>
      <c r="E365" s="8"/>
      <c r="F365" s="48"/>
      <c r="G365" s="43">
        <v>0</v>
      </c>
      <c r="H365" s="43">
        <v>0</v>
      </c>
    </row>
    <row r="366" spans="1:8" x14ac:dyDescent="0.3">
      <c r="A366"/>
      <c r="B366" s="26">
        <v>328</v>
      </c>
      <c r="C366" s="6"/>
      <c r="D366" s="7"/>
      <c r="E366" s="8"/>
      <c r="F366" s="48"/>
      <c r="G366" s="43">
        <v>0</v>
      </c>
      <c r="H366" s="43">
        <v>0</v>
      </c>
    </row>
    <row r="367" spans="1:8" x14ac:dyDescent="0.3">
      <c r="A367"/>
      <c r="B367" s="26">
        <v>329</v>
      </c>
      <c r="C367" s="6"/>
      <c r="D367" s="7"/>
      <c r="E367" s="8"/>
      <c r="F367" s="48"/>
      <c r="G367" s="43">
        <v>0</v>
      </c>
      <c r="H367" s="43">
        <v>0</v>
      </c>
    </row>
    <row r="368" spans="1:8" x14ac:dyDescent="0.3">
      <c r="A368"/>
      <c r="B368" s="26">
        <v>330</v>
      </c>
      <c r="C368" s="6"/>
      <c r="D368" s="7"/>
      <c r="E368" s="8"/>
      <c r="F368" s="48"/>
      <c r="G368" s="43">
        <v>0</v>
      </c>
      <c r="H368" s="43">
        <v>0</v>
      </c>
    </row>
    <row r="369" spans="1:8" x14ac:dyDescent="0.3">
      <c r="A369"/>
      <c r="B369" s="26">
        <v>331</v>
      </c>
      <c r="C369" s="6"/>
      <c r="D369" s="7"/>
      <c r="E369" s="8"/>
      <c r="F369" s="48"/>
      <c r="G369" s="43">
        <v>0</v>
      </c>
      <c r="H369" s="43">
        <v>0</v>
      </c>
    </row>
    <row r="370" spans="1:8" x14ac:dyDescent="0.3">
      <c r="A370"/>
      <c r="B370" s="26">
        <v>332</v>
      </c>
      <c r="C370" s="6"/>
      <c r="D370" s="7"/>
      <c r="E370" s="8"/>
      <c r="F370" s="48"/>
      <c r="G370" s="43">
        <v>0</v>
      </c>
      <c r="H370" s="43">
        <v>0</v>
      </c>
    </row>
    <row r="371" spans="1:8" x14ac:dyDescent="0.3">
      <c r="A371"/>
      <c r="B371" s="26">
        <v>333</v>
      </c>
      <c r="C371" s="6"/>
      <c r="D371" s="7"/>
      <c r="E371" s="8"/>
      <c r="F371" s="48"/>
      <c r="G371" s="43">
        <v>0</v>
      </c>
      <c r="H371" s="43">
        <v>0</v>
      </c>
    </row>
    <row r="372" spans="1:8" x14ac:dyDescent="0.3">
      <c r="A372"/>
      <c r="B372" s="26">
        <v>334</v>
      </c>
      <c r="C372" s="6"/>
      <c r="D372" s="7"/>
      <c r="E372" s="8"/>
      <c r="F372" s="48"/>
      <c r="G372" s="43">
        <v>0</v>
      </c>
      <c r="H372" s="43">
        <v>0</v>
      </c>
    </row>
    <row r="373" spans="1:8" x14ac:dyDescent="0.3">
      <c r="A373"/>
      <c r="B373" s="26">
        <v>335</v>
      </c>
      <c r="C373" s="6"/>
      <c r="D373" s="7"/>
      <c r="E373" s="8"/>
      <c r="F373" s="48"/>
      <c r="G373" s="43">
        <v>0</v>
      </c>
      <c r="H373" s="43">
        <v>0</v>
      </c>
    </row>
    <row r="374" spans="1:8" x14ac:dyDescent="0.3">
      <c r="A374"/>
      <c r="B374" s="26">
        <v>336</v>
      </c>
      <c r="C374" s="6"/>
      <c r="D374" s="7"/>
      <c r="E374" s="8"/>
      <c r="F374" s="48"/>
      <c r="G374" s="43">
        <v>0</v>
      </c>
      <c r="H374" s="43">
        <v>0</v>
      </c>
    </row>
    <row r="375" spans="1:8" x14ac:dyDescent="0.3">
      <c r="A375"/>
      <c r="B375" s="26">
        <v>337</v>
      </c>
      <c r="C375" s="6"/>
      <c r="D375" s="7"/>
      <c r="E375" s="8"/>
      <c r="F375" s="48"/>
      <c r="G375" s="43">
        <v>0</v>
      </c>
      <c r="H375" s="43">
        <v>0</v>
      </c>
    </row>
    <row r="376" spans="1:8" x14ac:dyDescent="0.3">
      <c r="A376"/>
      <c r="B376" s="26">
        <v>338</v>
      </c>
      <c r="C376" s="6"/>
      <c r="D376" s="7"/>
      <c r="E376" s="8"/>
      <c r="F376" s="48"/>
      <c r="G376" s="43">
        <v>0</v>
      </c>
      <c r="H376" s="43">
        <v>0</v>
      </c>
    </row>
    <row r="377" spans="1:8" x14ac:dyDescent="0.3">
      <c r="A377"/>
      <c r="B377" s="26">
        <v>339</v>
      </c>
      <c r="C377" s="6"/>
      <c r="D377" s="7"/>
      <c r="E377" s="8"/>
      <c r="F377" s="48"/>
      <c r="G377" s="43">
        <v>0</v>
      </c>
      <c r="H377" s="43">
        <v>0</v>
      </c>
    </row>
    <row r="378" spans="1:8" x14ac:dyDescent="0.3">
      <c r="A378"/>
      <c r="B378" s="26">
        <v>340</v>
      </c>
      <c r="C378" s="6"/>
      <c r="D378" s="7"/>
      <c r="E378" s="8"/>
      <c r="F378" s="48"/>
      <c r="G378" s="43">
        <v>0</v>
      </c>
      <c r="H378" s="43">
        <v>0</v>
      </c>
    </row>
    <row r="379" spans="1:8" x14ac:dyDescent="0.3">
      <c r="A379"/>
      <c r="B379" s="26">
        <v>341</v>
      </c>
      <c r="C379" s="6"/>
      <c r="D379" s="7"/>
      <c r="E379" s="8"/>
      <c r="F379" s="48"/>
      <c r="G379" s="43">
        <v>0</v>
      </c>
      <c r="H379" s="43">
        <v>0</v>
      </c>
    </row>
    <row r="380" spans="1:8" x14ac:dyDescent="0.3">
      <c r="A380"/>
      <c r="B380" s="26">
        <v>342</v>
      </c>
      <c r="C380" s="6"/>
      <c r="D380" s="7"/>
      <c r="E380" s="8"/>
      <c r="F380" s="48"/>
      <c r="G380" s="43">
        <v>0</v>
      </c>
      <c r="H380" s="43">
        <v>0</v>
      </c>
    </row>
    <row r="381" spans="1:8" x14ac:dyDescent="0.3">
      <c r="A381"/>
      <c r="B381" s="26">
        <v>343</v>
      </c>
      <c r="C381" s="6"/>
      <c r="D381" s="7"/>
      <c r="E381" s="8"/>
      <c r="F381" s="48"/>
      <c r="G381" s="43">
        <v>0</v>
      </c>
      <c r="H381" s="43">
        <v>0</v>
      </c>
    </row>
    <row r="382" spans="1:8" x14ac:dyDescent="0.3">
      <c r="A382"/>
      <c r="B382" s="26">
        <v>344</v>
      </c>
      <c r="C382" s="6"/>
      <c r="D382" s="7"/>
      <c r="E382" s="8"/>
      <c r="F382" s="48"/>
      <c r="G382" s="43">
        <v>0</v>
      </c>
      <c r="H382" s="43">
        <v>0</v>
      </c>
    </row>
    <row r="383" spans="1:8" x14ac:dyDescent="0.3">
      <c r="A383"/>
      <c r="B383" s="26">
        <v>345</v>
      </c>
      <c r="C383" s="6"/>
      <c r="D383" s="7"/>
      <c r="E383" s="8"/>
      <c r="F383" s="48"/>
      <c r="G383" s="43">
        <v>0</v>
      </c>
      <c r="H383" s="43">
        <v>0</v>
      </c>
    </row>
    <row r="384" spans="1:8" x14ac:dyDescent="0.3">
      <c r="A384"/>
      <c r="B384" s="26">
        <v>346</v>
      </c>
      <c r="C384" s="6"/>
      <c r="D384" s="7"/>
      <c r="E384" s="8"/>
      <c r="F384" s="48"/>
      <c r="G384" s="43">
        <v>0</v>
      </c>
      <c r="H384" s="43">
        <v>0</v>
      </c>
    </row>
    <row r="385" spans="1:8" x14ac:dyDescent="0.3">
      <c r="A385"/>
      <c r="B385" s="26">
        <v>347</v>
      </c>
      <c r="C385" s="6"/>
      <c r="D385" s="7"/>
      <c r="E385" s="8"/>
      <c r="F385" s="48"/>
      <c r="G385" s="43">
        <v>0</v>
      </c>
      <c r="H385" s="43">
        <v>0</v>
      </c>
    </row>
    <row r="386" spans="1:8" x14ac:dyDescent="0.3">
      <c r="A386"/>
      <c r="B386" s="26">
        <v>348</v>
      </c>
      <c r="C386" s="6"/>
      <c r="D386" s="7"/>
      <c r="E386" s="8"/>
      <c r="F386" s="48"/>
      <c r="G386" s="43">
        <v>0</v>
      </c>
      <c r="H386" s="43">
        <v>0</v>
      </c>
    </row>
    <row r="387" spans="1:8" x14ac:dyDescent="0.3">
      <c r="A387"/>
      <c r="B387" s="26">
        <v>349</v>
      </c>
      <c r="C387" s="6"/>
      <c r="D387" s="7"/>
      <c r="E387" s="8"/>
      <c r="F387" s="48"/>
      <c r="G387" s="43">
        <v>0</v>
      </c>
      <c r="H387" s="43">
        <v>0</v>
      </c>
    </row>
    <row r="388" spans="1:8" x14ac:dyDescent="0.3">
      <c r="A388"/>
      <c r="B388" s="26">
        <v>350</v>
      </c>
      <c r="C388" s="6"/>
      <c r="D388" s="7"/>
      <c r="E388" s="8"/>
      <c r="F388" s="48"/>
      <c r="G388" s="43">
        <v>0</v>
      </c>
      <c r="H388" s="43">
        <v>0</v>
      </c>
    </row>
    <row r="389" spans="1:8" x14ac:dyDescent="0.3">
      <c r="A389"/>
      <c r="B389" s="26">
        <v>351</v>
      </c>
      <c r="C389" s="6"/>
      <c r="D389" s="7"/>
      <c r="E389" s="8"/>
      <c r="F389" s="48"/>
      <c r="G389" s="43">
        <v>0</v>
      </c>
      <c r="H389" s="43">
        <v>0</v>
      </c>
    </row>
    <row r="390" spans="1:8" x14ac:dyDescent="0.3">
      <c r="A390"/>
      <c r="B390" s="26">
        <v>352</v>
      </c>
      <c r="C390" s="6"/>
      <c r="D390" s="7"/>
      <c r="E390" s="8"/>
      <c r="F390" s="48"/>
      <c r="G390" s="43">
        <v>0</v>
      </c>
      <c r="H390" s="43">
        <v>0</v>
      </c>
    </row>
    <row r="391" spans="1:8" x14ac:dyDescent="0.3">
      <c r="A391"/>
      <c r="B391" s="26">
        <v>353</v>
      </c>
      <c r="C391" s="6"/>
      <c r="D391" s="7"/>
      <c r="E391" s="8"/>
      <c r="F391" s="48"/>
      <c r="G391" s="43">
        <v>0</v>
      </c>
      <c r="H391" s="43">
        <v>0</v>
      </c>
    </row>
    <row r="392" spans="1:8" x14ac:dyDescent="0.3">
      <c r="A392"/>
      <c r="B392" s="26">
        <v>354</v>
      </c>
      <c r="C392" s="6"/>
      <c r="D392" s="7"/>
      <c r="E392" s="8"/>
      <c r="F392" s="48"/>
      <c r="G392" s="43">
        <v>0</v>
      </c>
      <c r="H392" s="43">
        <v>0</v>
      </c>
    </row>
    <row r="393" spans="1:8" x14ac:dyDescent="0.3">
      <c r="A393"/>
      <c r="B393" s="26">
        <v>355</v>
      </c>
      <c r="C393" s="6"/>
      <c r="D393" s="7"/>
      <c r="E393" s="8"/>
      <c r="F393" s="48"/>
      <c r="G393" s="43">
        <v>0</v>
      </c>
      <c r="H393" s="43">
        <v>0</v>
      </c>
    </row>
    <row r="394" spans="1:8" x14ac:dyDescent="0.3">
      <c r="A394"/>
      <c r="B394" s="26">
        <v>356</v>
      </c>
      <c r="C394" s="6"/>
      <c r="D394" s="7"/>
      <c r="E394" s="8"/>
      <c r="F394" s="48"/>
      <c r="G394" s="43">
        <v>0</v>
      </c>
      <c r="H394" s="43">
        <v>0</v>
      </c>
    </row>
    <row r="395" spans="1:8" x14ac:dyDescent="0.3">
      <c r="A395"/>
      <c r="B395" s="26">
        <v>357</v>
      </c>
      <c r="C395" s="6"/>
      <c r="D395" s="7"/>
      <c r="E395" s="8"/>
      <c r="F395" s="48"/>
      <c r="G395" s="43">
        <v>0</v>
      </c>
      <c r="H395" s="43">
        <v>0</v>
      </c>
    </row>
    <row r="396" spans="1:8" x14ac:dyDescent="0.3">
      <c r="A396"/>
      <c r="B396" s="26">
        <v>358</v>
      </c>
      <c r="C396" s="6"/>
      <c r="D396" s="7"/>
      <c r="E396" s="8"/>
      <c r="F396" s="48"/>
      <c r="G396" s="43">
        <v>0</v>
      </c>
      <c r="H396" s="43">
        <v>0</v>
      </c>
    </row>
    <row r="397" spans="1:8" x14ac:dyDescent="0.3">
      <c r="A397"/>
      <c r="B397" s="26">
        <v>359</v>
      </c>
      <c r="C397" s="6"/>
      <c r="D397" s="7"/>
      <c r="E397" s="8"/>
      <c r="F397" s="48"/>
      <c r="G397" s="43">
        <v>0</v>
      </c>
      <c r="H397" s="43">
        <v>0</v>
      </c>
    </row>
    <row r="398" spans="1:8" x14ac:dyDescent="0.3">
      <c r="A398"/>
      <c r="B398" s="26">
        <v>360</v>
      </c>
      <c r="C398" s="6"/>
      <c r="D398" s="7"/>
      <c r="E398" s="8"/>
      <c r="F398" s="48"/>
      <c r="G398" s="43">
        <v>0</v>
      </c>
      <c r="H398" s="43">
        <v>0</v>
      </c>
    </row>
    <row r="399" spans="1:8" x14ac:dyDescent="0.3">
      <c r="A399"/>
      <c r="B399" s="26">
        <v>361</v>
      </c>
      <c r="C399" s="6"/>
      <c r="D399" s="7"/>
      <c r="E399" s="8"/>
      <c r="F399" s="48"/>
      <c r="G399" s="43">
        <v>0</v>
      </c>
      <c r="H399" s="43">
        <v>0</v>
      </c>
    </row>
    <row r="400" spans="1:8" x14ac:dyDescent="0.3">
      <c r="A400"/>
      <c r="B400" s="26">
        <v>362</v>
      </c>
      <c r="C400" s="6"/>
      <c r="D400" s="7"/>
      <c r="E400" s="8"/>
      <c r="F400" s="48"/>
      <c r="G400" s="43">
        <v>0</v>
      </c>
      <c r="H400" s="43">
        <v>0</v>
      </c>
    </row>
    <row r="401" spans="1:8" x14ac:dyDescent="0.3">
      <c r="A401"/>
      <c r="B401" s="26">
        <v>363</v>
      </c>
      <c r="C401" s="6"/>
      <c r="D401" s="7"/>
      <c r="E401" s="8"/>
      <c r="F401" s="48"/>
      <c r="G401" s="43">
        <v>0</v>
      </c>
      <c r="H401" s="43">
        <v>0</v>
      </c>
    </row>
    <row r="402" spans="1:8" x14ac:dyDescent="0.3">
      <c r="A402"/>
      <c r="B402" s="26">
        <v>364</v>
      </c>
      <c r="C402" s="6"/>
      <c r="D402" s="7"/>
      <c r="E402" s="8"/>
      <c r="F402" s="48"/>
      <c r="G402" s="43">
        <v>0</v>
      </c>
      <c r="H402" s="43">
        <v>0</v>
      </c>
    </row>
    <row r="403" spans="1:8" x14ac:dyDescent="0.3">
      <c r="A403"/>
      <c r="B403" s="26">
        <v>365</v>
      </c>
      <c r="C403" s="6"/>
      <c r="D403" s="7"/>
      <c r="E403" s="8"/>
      <c r="F403" s="48"/>
      <c r="G403" s="43">
        <v>0</v>
      </c>
      <c r="H403" s="43">
        <v>0</v>
      </c>
    </row>
    <row r="404" spans="1:8" x14ac:dyDescent="0.3">
      <c r="A404"/>
      <c r="B404" s="26">
        <v>366</v>
      </c>
      <c r="C404" s="6"/>
      <c r="D404" s="7"/>
      <c r="E404" s="8"/>
      <c r="F404" s="48"/>
      <c r="G404" s="43">
        <v>0</v>
      </c>
      <c r="H404" s="43">
        <v>0</v>
      </c>
    </row>
    <row r="405" spans="1:8" x14ac:dyDescent="0.3">
      <c r="A405"/>
      <c r="B405" s="26">
        <v>367</v>
      </c>
      <c r="C405" s="6"/>
      <c r="D405" s="7"/>
      <c r="E405" s="8"/>
      <c r="F405" s="48"/>
      <c r="G405" s="43">
        <v>0</v>
      </c>
      <c r="H405" s="43">
        <v>0</v>
      </c>
    </row>
    <row r="406" spans="1:8" x14ac:dyDescent="0.3">
      <c r="A406"/>
      <c r="B406" s="26">
        <v>368</v>
      </c>
      <c r="C406" s="6"/>
      <c r="D406" s="7"/>
      <c r="E406" s="8"/>
      <c r="F406" s="48"/>
      <c r="G406" s="43">
        <v>0</v>
      </c>
      <c r="H406" s="43">
        <v>0</v>
      </c>
    </row>
    <row r="407" spans="1:8" x14ac:dyDescent="0.3">
      <c r="A407"/>
      <c r="B407" s="26">
        <v>369</v>
      </c>
      <c r="C407" s="6"/>
      <c r="D407" s="7"/>
      <c r="E407" s="8"/>
      <c r="F407" s="48"/>
      <c r="G407" s="43">
        <v>0</v>
      </c>
      <c r="H407" s="43">
        <v>0</v>
      </c>
    </row>
    <row r="408" spans="1:8" x14ac:dyDescent="0.3">
      <c r="A408"/>
      <c r="B408" s="26">
        <v>370</v>
      </c>
      <c r="C408" s="6"/>
      <c r="D408" s="7"/>
      <c r="E408" s="8"/>
      <c r="F408" s="48"/>
      <c r="G408" s="43">
        <v>0</v>
      </c>
      <c r="H408" s="43">
        <v>0</v>
      </c>
    </row>
    <row r="409" spans="1:8" x14ac:dyDescent="0.3">
      <c r="A409"/>
      <c r="B409" s="26">
        <v>371</v>
      </c>
      <c r="C409" s="6"/>
      <c r="D409" s="7"/>
      <c r="E409" s="8"/>
      <c r="F409" s="48"/>
      <c r="G409" s="43">
        <v>0</v>
      </c>
      <c r="H409" s="43">
        <v>0</v>
      </c>
    </row>
    <row r="410" spans="1:8" x14ac:dyDescent="0.3">
      <c r="A410"/>
      <c r="B410" s="26">
        <v>372</v>
      </c>
      <c r="C410" s="6"/>
      <c r="D410" s="7"/>
      <c r="E410" s="8"/>
      <c r="F410" s="48"/>
      <c r="G410" s="43">
        <v>0</v>
      </c>
      <c r="H410" s="43">
        <v>0</v>
      </c>
    </row>
    <row r="411" spans="1:8" x14ac:dyDescent="0.3">
      <c r="A411"/>
      <c r="B411" s="26">
        <v>373</v>
      </c>
      <c r="C411" s="6"/>
      <c r="D411" s="7"/>
      <c r="E411" s="8"/>
      <c r="F411" s="48"/>
      <c r="G411" s="43">
        <v>0</v>
      </c>
      <c r="H411" s="43">
        <v>0</v>
      </c>
    </row>
    <row r="412" spans="1:8" x14ac:dyDescent="0.3">
      <c r="A412"/>
      <c r="B412" s="26">
        <v>374</v>
      </c>
      <c r="C412" s="6"/>
      <c r="D412" s="7"/>
      <c r="E412" s="8"/>
      <c r="F412" s="48"/>
      <c r="G412" s="43">
        <v>0</v>
      </c>
      <c r="H412" s="43">
        <v>0</v>
      </c>
    </row>
    <row r="413" spans="1:8" x14ac:dyDescent="0.3">
      <c r="A413"/>
      <c r="B413" s="26">
        <v>375</v>
      </c>
      <c r="C413" s="6"/>
      <c r="D413" s="7"/>
      <c r="E413" s="8"/>
      <c r="F413" s="48"/>
      <c r="G413" s="43">
        <v>0</v>
      </c>
      <c r="H413" s="43">
        <v>0</v>
      </c>
    </row>
    <row r="414" spans="1:8" x14ac:dyDescent="0.3">
      <c r="A414"/>
      <c r="B414" s="26">
        <v>376</v>
      </c>
      <c r="C414" s="6"/>
      <c r="D414" s="7"/>
      <c r="E414" s="8"/>
      <c r="F414" s="48"/>
      <c r="G414" s="43">
        <v>0</v>
      </c>
      <c r="H414" s="43">
        <v>0</v>
      </c>
    </row>
    <row r="415" spans="1:8" x14ac:dyDescent="0.3">
      <c r="A415"/>
      <c r="B415" s="26">
        <v>377</v>
      </c>
      <c r="C415" s="6"/>
      <c r="D415" s="7"/>
      <c r="E415" s="8"/>
      <c r="F415" s="48"/>
      <c r="G415" s="43">
        <v>0</v>
      </c>
      <c r="H415" s="43">
        <v>0</v>
      </c>
    </row>
    <row r="416" spans="1:8" x14ac:dyDescent="0.3">
      <c r="A416"/>
      <c r="B416" s="26">
        <v>378</v>
      </c>
      <c r="C416" s="6"/>
      <c r="D416" s="7"/>
      <c r="E416" s="8"/>
      <c r="F416" s="48"/>
      <c r="G416" s="43">
        <v>0</v>
      </c>
      <c r="H416" s="43">
        <v>0</v>
      </c>
    </row>
    <row r="417" spans="1:8" x14ac:dyDescent="0.3">
      <c r="A417"/>
      <c r="B417" s="26">
        <v>379</v>
      </c>
      <c r="C417" s="6"/>
      <c r="D417" s="7"/>
      <c r="E417" s="8"/>
      <c r="F417" s="48"/>
      <c r="G417" s="43">
        <v>0</v>
      </c>
      <c r="H417" s="43">
        <v>0</v>
      </c>
    </row>
    <row r="418" spans="1:8" x14ac:dyDescent="0.3">
      <c r="A418"/>
      <c r="B418" s="26">
        <v>380</v>
      </c>
      <c r="C418" s="6"/>
      <c r="D418" s="7"/>
      <c r="E418" s="8"/>
      <c r="F418" s="48"/>
      <c r="G418" s="43">
        <v>0</v>
      </c>
      <c r="H418" s="43">
        <v>0</v>
      </c>
    </row>
    <row r="419" spans="1:8" x14ac:dyDescent="0.3">
      <c r="A419"/>
      <c r="B419" s="26">
        <v>381</v>
      </c>
      <c r="C419" s="6"/>
      <c r="D419" s="7"/>
      <c r="E419" s="8"/>
      <c r="F419" s="48"/>
      <c r="G419" s="43">
        <v>0</v>
      </c>
      <c r="H419" s="43">
        <v>0</v>
      </c>
    </row>
    <row r="420" spans="1:8" x14ac:dyDescent="0.3">
      <c r="A420"/>
      <c r="B420" s="26">
        <v>382</v>
      </c>
      <c r="C420" s="6"/>
      <c r="D420" s="7"/>
      <c r="E420" s="8"/>
      <c r="F420" s="48"/>
      <c r="G420" s="43">
        <v>0</v>
      </c>
      <c r="H420" s="43">
        <v>0</v>
      </c>
    </row>
    <row r="421" spans="1:8" x14ac:dyDescent="0.3">
      <c r="A421"/>
      <c r="B421" s="26">
        <v>383</v>
      </c>
      <c r="C421" s="6"/>
      <c r="D421" s="7"/>
      <c r="E421" s="8"/>
      <c r="F421" s="48"/>
      <c r="G421" s="43">
        <v>0</v>
      </c>
      <c r="H421" s="43">
        <v>0</v>
      </c>
    </row>
    <row r="422" spans="1:8" x14ac:dyDescent="0.3">
      <c r="A422"/>
      <c r="B422" s="26">
        <v>384</v>
      </c>
      <c r="C422" s="6"/>
      <c r="D422" s="7"/>
      <c r="E422" s="8"/>
      <c r="F422" s="48"/>
      <c r="G422" s="43">
        <v>0</v>
      </c>
      <c r="H422" s="43">
        <v>0</v>
      </c>
    </row>
    <row r="423" spans="1:8" x14ac:dyDescent="0.3">
      <c r="A423"/>
      <c r="B423" s="26">
        <v>385</v>
      </c>
      <c r="C423" s="6"/>
      <c r="D423" s="7"/>
      <c r="E423" s="8"/>
      <c r="F423" s="48"/>
      <c r="G423" s="43">
        <v>0</v>
      </c>
      <c r="H423" s="43">
        <v>0</v>
      </c>
    </row>
    <row r="424" spans="1:8" x14ac:dyDescent="0.3">
      <c r="A424"/>
      <c r="B424" s="26">
        <v>386</v>
      </c>
      <c r="C424" s="6"/>
      <c r="D424" s="7"/>
      <c r="E424" s="8"/>
      <c r="F424" s="48"/>
      <c r="G424" s="43">
        <v>0</v>
      </c>
      <c r="H424" s="43">
        <v>0</v>
      </c>
    </row>
    <row r="425" spans="1:8" x14ac:dyDescent="0.3">
      <c r="A425"/>
      <c r="B425" s="26">
        <v>387</v>
      </c>
      <c r="C425" s="6"/>
      <c r="D425" s="7"/>
      <c r="E425" s="8"/>
      <c r="F425" s="48"/>
      <c r="G425" s="43">
        <v>0</v>
      </c>
      <c r="H425" s="43">
        <v>0</v>
      </c>
    </row>
    <row r="426" spans="1:8" x14ac:dyDescent="0.3">
      <c r="A426"/>
      <c r="B426" s="26">
        <v>388</v>
      </c>
      <c r="C426" s="6"/>
      <c r="D426" s="7"/>
      <c r="E426" s="8"/>
      <c r="F426" s="48"/>
      <c r="G426" s="43">
        <v>0</v>
      </c>
      <c r="H426" s="43">
        <v>0</v>
      </c>
    </row>
    <row r="427" spans="1:8" x14ac:dyDescent="0.3">
      <c r="A427"/>
      <c r="B427" s="26">
        <v>389</v>
      </c>
      <c r="C427" s="6"/>
      <c r="D427" s="7"/>
      <c r="E427" s="8"/>
      <c r="F427" s="48"/>
      <c r="G427" s="43">
        <v>0</v>
      </c>
      <c r="H427" s="43">
        <v>0</v>
      </c>
    </row>
    <row r="428" spans="1:8" x14ac:dyDescent="0.3">
      <c r="A428"/>
      <c r="B428" s="26">
        <v>390</v>
      </c>
      <c r="C428" s="6"/>
      <c r="D428" s="7"/>
      <c r="E428" s="8"/>
      <c r="F428" s="48"/>
      <c r="G428" s="43">
        <v>0</v>
      </c>
      <c r="H428" s="43">
        <v>0</v>
      </c>
    </row>
    <row r="429" spans="1:8" x14ac:dyDescent="0.3">
      <c r="A429"/>
      <c r="B429" s="26">
        <v>391</v>
      </c>
      <c r="C429" s="6"/>
      <c r="D429" s="7"/>
      <c r="E429" s="8"/>
      <c r="F429" s="48"/>
      <c r="G429" s="43">
        <v>0</v>
      </c>
      <c r="H429" s="43">
        <v>0</v>
      </c>
    </row>
    <row r="430" spans="1:8" x14ac:dyDescent="0.3">
      <c r="A430"/>
      <c r="B430" s="26">
        <v>392</v>
      </c>
      <c r="C430" s="6"/>
      <c r="D430" s="7"/>
      <c r="E430" s="8"/>
      <c r="F430" s="48"/>
      <c r="G430" s="43">
        <v>0</v>
      </c>
      <c r="H430" s="43">
        <v>0</v>
      </c>
    </row>
    <row r="431" spans="1:8" x14ac:dyDescent="0.3">
      <c r="A431"/>
      <c r="B431" s="26">
        <v>393</v>
      </c>
      <c r="C431" s="6"/>
      <c r="D431" s="7"/>
      <c r="E431" s="8"/>
      <c r="F431" s="48"/>
      <c r="G431" s="43">
        <v>0</v>
      </c>
      <c r="H431" s="43">
        <v>0</v>
      </c>
    </row>
    <row r="432" spans="1:8" x14ac:dyDescent="0.3">
      <c r="A432"/>
      <c r="B432" s="26">
        <v>394</v>
      </c>
      <c r="C432" s="6"/>
      <c r="D432" s="7"/>
      <c r="E432" s="8"/>
      <c r="F432" s="48"/>
      <c r="G432" s="43">
        <v>0</v>
      </c>
      <c r="H432" s="43">
        <v>0</v>
      </c>
    </row>
    <row r="433" spans="1:8" x14ac:dyDescent="0.3">
      <c r="A433"/>
      <c r="B433" s="26">
        <v>395</v>
      </c>
      <c r="C433" s="6"/>
      <c r="D433" s="7"/>
      <c r="E433" s="8"/>
      <c r="F433" s="48"/>
      <c r="G433" s="43">
        <v>0</v>
      </c>
      <c r="H433" s="43">
        <v>0</v>
      </c>
    </row>
    <row r="434" spans="1:8" x14ac:dyDescent="0.3">
      <c r="A434"/>
      <c r="B434" s="26">
        <v>396</v>
      </c>
      <c r="C434" s="6"/>
      <c r="D434" s="7"/>
      <c r="E434" s="8"/>
      <c r="F434" s="48"/>
      <c r="G434" s="43">
        <v>0</v>
      </c>
      <c r="H434" s="43">
        <v>0</v>
      </c>
    </row>
    <row r="435" spans="1:8" x14ac:dyDescent="0.3">
      <c r="A435"/>
      <c r="B435" s="26">
        <v>397</v>
      </c>
      <c r="C435" s="6"/>
      <c r="D435" s="7"/>
      <c r="E435" s="8"/>
      <c r="F435" s="48"/>
      <c r="G435" s="43">
        <v>0</v>
      </c>
      <c r="H435" s="43">
        <v>0</v>
      </c>
    </row>
    <row r="436" spans="1:8" x14ac:dyDescent="0.3">
      <c r="A436"/>
      <c r="B436" s="26">
        <v>398</v>
      </c>
      <c r="C436" s="6"/>
      <c r="D436" s="7"/>
      <c r="E436" s="8"/>
      <c r="F436" s="48"/>
      <c r="G436" s="43">
        <v>0</v>
      </c>
      <c r="H436" s="43">
        <v>0</v>
      </c>
    </row>
    <row r="437" spans="1:8" x14ac:dyDescent="0.3">
      <c r="A437"/>
      <c r="B437" s="26">
        <v>399</v>
      </c>
      <c r="C437" s="6"/>
      <c r="D437" s="7"/>
      <c r="E437" s="8"/>
      <c r="F437" s="48"/>
      <c r="G437" s="43">
        <v>0</v>
      </c>
      <c r="H437" s="43">
        <v>0</v>
      </c>
    </row>
    <row r="438" spans="1:8" x14ac:dyDescent="0.3">
      <c r="A438"/>
      <c r="B438" s="26">
        <v>400</v>
      </c>
      <c r="C438" s="6"/>
      <c r="D438" s="7"/>
      <c r="E438" s="8"/>
      <c r="F438" s="48"/>
      <c r="G438" s="43">
        <v>0</v>
      </c>
      <c r="H438" s="43">
        <v>0</v>
      </c>
    </row>
    <row r="439" spans="1:8" x14ac:dyDescent="0.3">
      <c r="A439"/>
      <c r="B439" s="37" t="s">
        <v>58</v>
      </c>
      <c r="C439" s="38"/>
      <c r="D439" s="39"/>
      <c r="E439" s="40"/>
      <c r="F439" s="41"/>
      <c r="G439" s="69">
        <f>SUM(G39:G438)</f>
        <v>0</v>
      </c>
      <c r="H439" s="69">
        <f>SUM(H39:H438)</f>
        <v>0</v>
      </c>
    </row>
  </sheetData>
  <sheetProtection algorithmName="SHA-512" hashValue="LD9U0cbezdMKzY2CXJoJw7d1cq6jVND3fC083gWQpSOCSEAkZiacQ4LTiAusZK5/N3P7LUso8jdo1KPu74oW+g==" saltValue="mvPoFm3f/XTweNCitkp0jw==" spinCount="100000" sheet="1" objects="1" scenarios="1" selectLockedCells="1"/>
  <mergeCells count="6">
    <mergeCell ref="C4:D4"/>
    <mergeCell ref="C3:E3"/>
    <mergeCell ref="A1:H1"/>
    <mergeCell ref="C7:D7"/>
    <mergeCell ref="C6:D6"/>
    <mergeCell ref="C5:D5"/>
  </mergeCells>
  <dataValidations count="2">
    <dataValidation type="whole" allowBlank="1" showInputMessage="1" showErrorMessage="1" sqref="G34:G35 G11:G19" xr:uid="{00000000-0002-0000-0100-000000000000}">
      <formula1>0</formula1>
      <formula2>10000000000</formula2>
    </dataValidation>
    <dataValidation type="whole" allowBlank="1" showInputMessage="1" showErrorMessage="1" sqref="F23:F32 G39:H438" xr:uid="{00000000-0002-0000-0100-000001000000}">
      <formula1>0</formula1>
      <formula2>100000000000</formula2>
    </dataValidation>
  </dataValidations>
  <pageMargins left="0.7" right="0.7" top="0.75" bottom="0.75" header="0.3" footer="0.3"/>
  <pageSetup paperSize="9" orientation="portrait" r:id="rId1"/>
  <drawing r:id="rId2"/>
  <tableParts count="2">
    <tablePart r:id="rId3"/>
    <tablePart r:id="rId4"/>
  </tableParts>
  <extLst>
    <ext xmlns:x14="http://schemas.microsoft.com/office/spreadsheetml/2009/9/main" uri="{CCE6A557-97BC-4b89-ADB6-D9C93CAAB3DF}">
      <x14:dataValidations xmlns:xm="http://schemas.microsoft.com/office/excel/2006/main" count="4">
        <x14:dataValidation type="list" allowBlank="1" showInputMessage="1" showErrorMessage="1" xr:uid="{1823321D-1573-4DCB-8965-8EAEC4B1D76C}">
          <x14:formula1>
            <xm:f>Blad1!$C$1:$C$8</xm:f>
          </x14:formula1>
          <xm:sqref>D23:D32</xm:sqref>
        </x14:dataValidation>
        <x14:dataValidation type="list" allowBlank="1" showInputMessage="1" showErrorMessage="1" xr:uid="{6D2659C1-5530-48AA-9A32-40C3601C3567}">
          <x14:formula1>
            <xm:f>Blad1!$B$1:$B$4</xm:f>
          </x14:formula1>
          <xm:sqref>C4:D4</xm:sqref>
        </x14:dataValidation>
        <x14:dataValidation type="list" allowBlank="1" showInputMessage="1" showErrorMessage="1" xr:uid="{00000000-0002-0000-0100-000002000000}">
          <x14:formula1>
            <xm:f>Blad1!$A$1:$A$8</xm:f>
          </x14:formula1>
          <xm:sqref>D439 D33</xm:sqref>
        </x14:dataValidation>
        <x14:dataValidation type="list" allowBlank="1" showInputMessage="1" showErrorMessage="1" xr:uid="{D6BF9317-E75E-4F45-8E44-BC29900A61A9}">
          <x14:formula1>
            <xm:f>Blad1!$A$1:$A$12</xm:f>
          </x14:formula1>
          <xm:sqref>D39:D438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6"/>
  <sheetViews>
    <sheetView showGridLines="0" workbookViewId="0">
      <selection activeCell="A35" sqref="A35"/>
    </sheetView>
  </sheetViews>
  <sheetFormatPr defaultColWidth="9.33203125" defaultRowHeight="14.4" x14ac:dyDescent="0.3"/>
  <cols>
    <col min="1" max="1" width="42.33203125" style="1" customWidth="1"/>
    <col min="2" max="2" width="27.5546875" style="1" customWidth="1"/>
    <col min="3" max="10" width="17.33203125" style="1" customWidth="1"/>
    <col min="11" max="16384" width="9.33203125" style="1"/>
  </cols>
  <sheetData>
    <row r="1" spans="1:11" ht="52.5" customHeight="1" x14ac:dyDescent="0.3">
      <c r="A1" s="100"/>
      <c r="B1" s="100"/>
      <c r="C1" s="100"/>
      <c r="D1" s="100"/>
      <c r="E1" s="100"/>
      <c r="F1" s="100"/>
      <c r="G1" s="100"/>
      <c r="H1" s="100"/>
      <c r="I1" s="100"/>
      <c r="J1" s="100"/>
    </row>
    <row r="2" spans="1:11" ht="20.399999999999999" thickBot="1" x14ac:dyDescent="0.45">
      <c r="A2" s="30" t="s">
        <v>62</v>
      </c>
      <c r="B2" s="30"/>
      <c r="C2" s="30"/>
      <c r="D2" s="9"/>
      <c r="E2" s="9"/>
      <c r="F2" s="9"/>
      <c r="G2" s="9"/>
      <c r="H2" s="9"/>
      <c r="I2" s="9"/>
      <c r="J2" s="9"/>
    </row>
    <row r="3" spans="1:11" ht="15" thickTop="1" x14ac:dyDescent="0.3">
      <c r="A3"/>
      <c r="B3"/>
      <c r="C3"/>
      <c r="D3"/>
      <c r="E3"/>
      <c r="F3"/>
      <c r="G3"/>
      <c r="H3"/>
      <c r="I3"/>
      <c r="J3"/>
    </row>
    <row r="4" spans="1:11" ht="18" thickBot="1" x14ac:dyDescent="0.4">
      <c r="A4" s="32" t="s">
        <v>63</v>
      </c>
      <c r="B4" s="32"/>
      <c r="C4" s="31"/>
      <c r="D4" s="13"/>
      <c r="E4" s="13"/>
      <c r="F4" s="13"/>
      <c r="G4" s="13"/>
      <c r="H4" s="13"/>
      <c r="I4" s="13"/>
      <c r="J4" s="13"/>
    </row>
    <row r="5" spans="1:11" ht="15.6" customHeight="1" thickTop="1" thickBot="1" x14ac:dyDescent="0.35">
      <c r="A5" s="100"/>
      <c r="B5" s="120"/>
      <c r="C5" s="116" t="s">
        <v>64</v>
      </c>
      <c r="D5" s="65" t="s">
        <v>65</v>
      </c>
      <c r="E5" s="65" t="s">
        <v>45</v>
      </c>
      <c r="F5" s="65" t="s">
        <v>46</v>
      </c>
      <c r="G5" s="65" t="s">
        <v>47</v>
      </c>
      <c r="H5" s="65" t="s">
        <v>48</v>
      </c>
      <c r="I5" s="65" t="s">
        <v>49</v>
      </c>
      <c r="J5" s="66" t="s">
        <v>50</v>
      </c>
    </row>
    <row r="6" spans="1:11" ht="30.75" customHeight="1" thickBot="1" x14ac:dyDescent="0.35">
      <c r="A6" s="100"/>
      <c r="B6" s="120"/>
      <c r="C6" s="117"/>
      <c r="D6" s="67">
        <f>Specificatie!H11</f>
        <v>0</v>
      </c>
      <c r="E6" s="67">
        <f>Specificatie!H12</f>
        <v>0</v>
      </c>
      <c r="F6" s="67">
        <f>Specificatie!H13</f>
        <v>0</v>
      </c>
      <c r="G6" s="67">
        <f>Specificatie!H14</f>
        <v>0</v>
      </c>
      <c r="H6" s="67">
        <f>Specificatie!H15</f>
        <v>0</v>
      </c>
      <c r="I6" s="68">
        <f>Specificatie!H16</f>
        <v>0</v>
      </c>
      <c r="J6" s="68">
        <f>Specificatie!H17</f>
        <v>0</v>
      </c>
    </row>
    <row r="7" spans="1:11" ht="15" customHeight="1" x14ac:dyDescent="0.3">
      <c r="A7" s="123" t="s">
        <v>10</v>
      </c>
      <c r="B7" s="124"/>
      <c r="C7" s="10">
        <f>SUMIF(Tabel1[Categorie],Cumulatieven!A7,Tabel1[Bedrag toe te rekenen aan Noord-Limburg])</f>
        <v>0</v>
      </c>
      <c r="D7" s="10">
        <f>$C7*D$6</f>
        <v>0</v>
      </c>
      <c r="E7" s="10">
        <f t="shared" ref="E7:J14" si="0">$C7*E$6</f>
        <v>0</v>
      </c>
      <c r="F7" s="10">
        <f t="shared" si="0"/>
        <v>0</v>
      </c>
      <c r="G7" s="10">
        <f t="shared" si="0"/>
        <v>0</v>
      </c>
      <c r="H7" s="10">
        <f t="shared" si="0"/>
        <v>0</v>
      </c>
      <c r="I7" s="10">
        <f t="shared" si="0"/>
        <v>0</v>
      </c>
      <c r="J7" s="44">
        <f t="shared" si="0"/>
        <v>0</v>
      </c>
      <c r="K7" s="11"/>
    </row>
    <row r="8" spans="1:11" ht="15" customHeight="1" x14ac:dyDescent="0.3">
      <c r="A8" s="121" t="s">
        <v>11</v>
      </c>
      <c r="B8" s="122"/>
      <c r="C8" s="10">
        <f>SUMIF(Tabel1[Categorie],Cumulatieven!A8,Tabel1[Bedrag toe te rekenen aan Noord-Limburg])</f>
        <v>0</v>
      </c>
      <c r="D8" s="10">
        <f t="shared" ref="D8:D14" si="1">$C8*D$6</f>
        <v>0</v>
      </c>
      <c r="E8" s="10">
        <f t="shared" si="0"/>
        <v>0</v>
      </c>
      <c r="F8" s="10">
        <f t="shared" si="0"/>
        <v>0</v>
      </c>
      <c r="G8" s="10">
        <f t="shared" si="0"/>
        <v>0</v>
      </c>
      <c r="H8" s="10">
        <f t="shared" si="0"/>
        <v>0</v>
      </c>
      <c r="I8" s="10">
        <f t="shared" si="0"/>
        <v>0</v>
      </c>
      <c r="J8" s="44">
        <f t="shared" si="0"/>
        <v>0</v>
      </c>
    </row>
    <row r="9" spans="1:11" ht="15" customHeight="1" x14ac:dyDescent="0.3">
      <c r="A9" s="121" t="s">
        <v>12</v>
      </c>
      <c r="B9" s="122"/>
      <c r="C9" s="10">
        <f>SUMIF(Tabel1[Categorie],Cumulatieven!A9,Tabel1[Bedrag toe te rekenen aan Noord-Limburg])</f>
        <v>0</v>
      </c>
      <c r="D9" s="10">
        <f t="shared" si="1"/>
        <v>0</v>
      </c>
      <c r="E9" s="10">
        <f t="shared" si="0"/>
        <v>0</v>
      </c>
      <c r="F9" s="10">
        <f t="shared" si="0"/>
        <v>0</v>
      </c>
      <c r="G9" s="10">
        <f t="shared" si="0"/>
        <v>0</v>
      </c>
      <c r="H9" s="10">
        <f t="shared" si="0"/>
        <v>0</v>
      </c>
      <c r="I9" s="10">
        <f t="shared" si="0"/>
        <v>0</v>
      </c>
      <c r="J9" s="44">
        <f t="shared" si="0"/>
        <v>0</v>
      </c>
    </row>
    <row r="10" spans="1:11" ht="15" customHeight="1" x14ac:dyDescent="0.3">
      <c r="A10" s="121" t="s">
        <v>14</v>
      </c>
      <c r="B10" s="122"/>
      <c r="C10" s="10">
        <f>SUMIF(Tabel1[Categorie],Cumulatieven!A10,Tabel1[Bedrag toe te rekenen aan Noord-Limburg])</f>
        <v>0</v>
      </c>
      <c r="D10" s="10">
        <f t="shared" si="1"/>
        <v>0</v>
      </c>
      <c r="E10" s="10">
        <f t="shared" si="0"/>
        <v>0</v>
      </c>
      <c r="F10" s="10">
        <f t="shared" si="0"/>
        <v>0</v>
      </c>
      <c r="G10" s="10">
        <f t="shared" si="0"/>
        <v>0</v>
      </c>
      <c r="H10" s="10">
        <f t="shared" si="0"/>
        <v>0</v>
      </c>
      <c r="I10" s="10">
        <f t="shared" si="0"/>
        <v>0</v>
      </c>
      <c r="J10" s="44">
        <f t="shared" si="0"/>
        <v>0</v>
      </c>
    </row>
    <row r="11" spans="1:11" ht="15" customHeight="1" x14ac:dyDescent="0.3">
      <c r="A11" s="121" t="s">
        <v>15</v>
      </c>
      <c r="B11" s="122"/>
      <c r="C11" s="10">
        <f>SUMIF(Tabel1[Categorie],Cumulatieven!A11,Tabel1[Bedrag toe te rekenen aan Noord-Limburg])</f>
        <v>0</v>
      </c>
      <c r="D11" s="10">
        <f t="shared" si="1"/>
        <v>0</v>
      </c>
      <c r="E11" s="10">
        <f t="shared" si="0"/>
        <v>0</v>
      </c>
      <c r="F11" s="10">
        <f t="shared" si="0"/>
        <v>0</v>
      </c>
      <c r="G11" s="10">
        <f t="shared" si="0"/>
        <v>0</v>
      </c>
      <c r="H11" s="10">
        <f t="shared" si="0"/>
        <v>0</v>
      </c>
      <c r="I11" s="10">
        <f t="shared" si="0"/>
        <v>0</v>
      </c>
      <c r="J11" s="44">
        <f t="shared" si="0"/>
        <v>0</v>
      </c>
    </row>
    <row r="12" spans="1:11" ht="15" customHeight="1" x14ac:dyDescent="0.3">
      <c r="A12" s="121" t="s">
        <v>17</v>
      </c>
      <c r="B12" s="122"/>
      <c r="C12" s="10">
        <f>SUMIF(Tabel1[Categorie],Cumulatieven!A12,Tabel1[Bedrag toe te rekenen aan Noord-Limburg])</f>
        <v>0</v>
      </c>
      <c r="D12" s="10">
        <f t="shared" si="1"/>
        <v>0</v>
      </c>
      <c r="E12" s="10">
        <f t="shared" si="0"/>
        <v>0</v>
      </c>
      <c r="F12" s="10">
        <f t="shared" si="0"/>
        <v>0</v>
      </c>
      <c r="G12" s="10">
        <f t="shared" si="0"/>
        <v>0</v>
      </c>
      <c r="H12" s="10">
        <f t="shared" si="0"/>
        <v>0</v>
      </c>
      <c r="I12" s="10">
        <f t="shared" si="0"/>
        <v>0</v>
      </c>
      <c r="J12" s="44">
        <f t="shared" si="0"/>
        <v>0</v>
      </c>
    </row>
    <row r="13" spans="1:11" ht="15" customHeight="1" x14ac:dyDescent="0.3">
      <c r="A13" s="121" t="s">
        <v>18</v>
      </c>
      <c r="B13" s="122"/>
      <c r="C13" s="10">
        <f>SUMIF(Tabel1[Categorie],Cumulatieven!A13,Tabel1[Bedrag toe te rekenen aan Noord-Limburg])</f>
        <v>0</v>
      </c>
      <c r="D13" s="10">
        <f t="shared" si="1"/>
        <v>0</v>
      </c>
      <c r="E13" s="10">
        <f t="shared" si="0"/>
        <v>0</v>
      </c>
      <c r="F13" s="10">
        <f t="shared" si="0"/>
        <v>0</v>
      </c>
      <c r="G13" s="10">
        <f t="shared" si="0"/>
        <v>0</v>
      </c>
      <c r="H13" s="10">
        <f t="shared" si="0"/>
        <v>0</v>
      </c>
      <c r="I13" s="10">
        <f t="shared" si="0"/>
        <v>0</v>
      </c>
      <c r="J13" s="44">
        <f t="shared" si="0"/>
        <v>0</v>
      </c>
    </row>
    <row r="14" spans="1:11" ht="15" customHeight="1" thickBot="1" x14ac:dyDescent="0.35">
      <c r="A14" s="121" t="s">
        <v>19</v>
      </c>
      <c r="B14" s="122"/>
      <c r="C14" s="10">
        <f>SUMIF(Tabel1[Categorie],Cumulatieven!A14,Tabel1[Bedrag toe te rekenen aan Noord-Limburg])</f>
        <v>0</v>
      </c>
      <c r="D14" s="10">
        <f t="shared" si="1"/>
        <v>0</v>
      </c>
      <c r="E14" s="10">
        <f t="shared" si="0"/>
        <v>0</v>
      </c>
      <c r="F14" s="10">
        <f t="shared" si="0"/>
        <v>0</v>
      </c>
      <c r="G14" s="10">
        <f t="shared" si="0"/>
        <v>0</v>
      </c>
      <c r="H14" s="10">
        <f t="shared" si="0"/>
        <v>0</v>
      </c>
      <c r="I14" s="10">
        <f t="shared" si="0"/>
        <v>0</v>
      </c>
      <c r="J14" s="44">
        <f t="shared" si="0"/>
        <v>0</v>
      </c>
    </row>
    <row r="15" spans="1:11" ht="15" thickBot="1" x14ac:dyDescent="0.35">
      <c r="A15" s="114" t="s">
        <v>66</v>
      </c>
      <c r="B15" s="115"/>
      <c r="C15" s="61">
        <f t="shared" ref="C15:J15" si="2">SUM(C7:C14)</f>
        <v>0</v>
      </c>
      <c r="D15" s="61">
        <f t="shared" si="2"/>
        <v>0</v>
      </c>
      <c r="E15" s="61">
        <f t="shared" si="2"/>
        <v>0</v>
      </c>
      <c r="F15" s="61">
        <f t="shared" si="2"/>
        <v>0</v>
      </c>
      <c r="G15" s="61">
        <f t="shared" si="2"/>
        <v>0</v>
      </c>
      <c r="H15" s="61">
        <f t="shared" si="2"/>
        <v>0</v>
      </c>
      <c r="I15" s="61">
        <f t="shared" si="2"/>
        <v>0</v>
      </c>
      <c r="J15" s="64">
        <f t="shared" si="2"/>
        <v>0</v>
      </c>
    </row>
    <row r="16" spans="1:11" x14ac:dyDescent="0.3">
      <c r="A16" s="53"/>
      <c r="B16" s="53"/>
      <c r="C16" s="53"/>
      <c r="D16" s="53"/>
      <c r="E16" s="53"/>
      <c r="F16" s="53"/>
      <c r="G16" s="53"/>
      <c r="H16" s="53"/>
      <c r="I16" s="53"/>
      <c r="J16" s="53"/>
    </row>
    <row r="17" spans="1:11" ht="18" thickBot="1" x14ac:dyDescent="0.4">
      <c r="A17" s="32" t="s">
        <v>67</v>
      </c>
      <c r="B17" s="15"/>
      <c r="C17" s="31"/>
      <c r="D17" s="13"/>
      <c r="E17" s="13"/>
      <c r="F17" s="13"/>
      <c r="G17" s="13"/>
      <c r="H17" s="13"/>
      <c r="I17" s="13"/>
      <c r="J17" s="13"/>
    </row>
    <row r="18" spans="1:11" ht="15.6" customHeight="1" thickTop="1" thickBot="1" x14ac:dyDescent="0.35">
      <c r="A18"/>
      <c r="B18" s="118" t="s">
        <v>68</v>
      </c>
      <c r="C18" s="116" t="s">
        <v>64</v>
      </c>
      <c r="D18" s="65" t="s">
        <v>65</v>
      </c>
      <c r="E18" s="65" t="s">
        <v>45</v>
      </c>
      <c r="F18" s="65" t="s">
        <v>46</v>
      </c>
      <c r="G18" s="65" t="s">
        <v>47</v>
      </c>
      <c r="H18" s="65" t="s">
        <v>48</v>
      </c>
      <c r="I18" s="65" t="s">
        <v>49</v>
      </c>
      <c r="J18" s="66" t="s">
        <v>50</v>
      </c>
    </row>
    <row r="19" spans="1:11" ht="30.75" customHeight="1" thickBot="1" x14ac:dyDescent="0.35">
      <c r="A19" s="14"/>
      <c r="B19" s="119"/>
      <c r="C19" s="117"/>
      <c r="D19" s="67">
        <f>Specificatie!H27</f>
        <v>0</v>
      </c>
      <c r="E19" s="67">
        <f>Specificatie!H28</f>
        <v>0</v>
      </c>
      <c r="F19" s="67">
        <f>Specificatie!H29</f>
        <v>0</v>
      </c>
      <c r="G19" s="67">
        <f>Specificatie!H30</f>
        <v>0</v>
      </c>
      <c r="H19" s="67">
        <f>Specificatie!H31</f>
        <v>0</v>
      </c>
      <c r="I19" s="68">
        <f>Specificatie!H32</f>
        <v>0</v>
      </c>
      <c r="J19" s="68">
        <f>Specificatie!H33</f>
        <v>0</v>
      </c>
    </row>
    <row r="20" spans="1:11" ht="15" customHeight="1" x14ac:dyDescent="0.3">
      <c r="A20" s="46" t="s">
        <v>21</v>
      </c>
      <c r="B20" s="10">
        <f>SUMIF(Meerkosten[Categorie],Cumulatieven!A20,Meerkosten[Bedrag bewijsdocument])</f>
        <v>0</v>
      </c>
      <c r="C20" s="10">
        <f>SUMIF(Meerkosten[Categorie],Cumulatieven!A20,Meerkosten[Bedrag toe te rekenen aan Noord-Limburg])</f>
        <v>0</v>
      </c>
      <c r="D20" s="10">
        <f>$C20*D$6</f>
        <v>0</v>
      </c>
      <c r="E20" s="10">
        <f t="shared" ref="E20:J30" si="3">$C20*E$6</f>
        <v>0</v>
      </c>
      <c r="F20" s="10">
        <f t="shared" si="3"/>
        <v>0</v>
      </c>
      <c r="G20" s="10">
        <f t="shared" si="3"/>
        <v>0</v>
      </c>
      <c r="H20" s="10">
        <f t="shared" si="3"/>
        <v>0</v>
      </c>
      <c r="I20" s="10">
        <f t="shared" si="3"/>
        <v>0</v>
      </c>
      <c r="J20" s="44">
        <f t="shared" si="3"/>
        <v>0</v>
      </c>
      <c r="K20" s="11"/>
    </row>
    <row r="21" spans="1:11" ht="15" customHeight="1" x14ac:dyDescent="0.3">
      <c r="A21" s="45" t="s">
        <v>23</v>
      </c>
      <c r="B21" s="10">
        <f>SUMIF(Meerkosten[Categorie],Cumulatieven!A21,Meerkosten[Bedrag bewijsdocument])</f>
        <v>0</v>
      </c>
      <c r="C21" s="10">
        <f>SUMIF(Meerkosten[Categorie],Cumulatieven!A21,Meerkosten[Bedrag toe te rekenen aan Noord-Limburg])</f>
        <v>0</v>
      </c>
      <c r="D21" s="10">
        <f t="shared" ref="D21:D30" si="4">$C21*D$6</f>
        <v>0</v>
      </c>
      <c r="E21" s="10">
        <f t="shared" si="3"/>
        <v>0</v>
      </c>
      <c r="F21" s="10">
        <f t="shared" si="3"/>
        <v>0</v>
      </c>
      <c r="G21" s="10">
        <f t="shared" si="3"/>
        <v>0</v>
      </c>
      <c r="H21" s="10">
        <f t="shared" si="3"/>
        <v>0</v>
      </c>
      <c r="I21" s="10">
        <f t="shared" si="3"/>
        <v>0</v>
      </c>
      <c r="J21" s="44">
        <f t="shared" si="3"/>
        <v>0</v>
      </c>
    </row>
    <row r="22" spans="1:11" ht="15" customHeight="1" x14ac:dyDescent="0.3">
      <c r="A22" s="45" t="s">
        <v>25</v>
      </c>
      <c r="B22" s="10">
        <f>SUMIF(Meerkosten[Categorie],Cumulatieven!A22,Meerkosten[Bedrag bewijsdocument])</f>
        <v>0</v>
      </c>
      <c r="C22" s="10">
        <f>SUMIF(Meerkosten[Categorie],Cumulatieven!A22,Meerkosten[Bedrag toe te rekenen aan Noord-Limburg])</f>
        <v>0</v>
      </c>
      <c r="D22" s="10">
        <f t="shared" si="4"/>
        <v>0</v>
      </c>
      <c r="E22" s="10">
        <f t="shared" si="3"/>
        <v>0</v>
      </c>
      <c r="F22" s="10">
        <f t="shared" si="3"/>
        <v>0</v>
      </c>
      <c r="G22" s="10">
        <f t="shared" si="3"/>
        <v>0</v>
      </c>
      <c r="H22" s="10">
        <f t="shared" si="3"/>
        <v>0</v>
      </c>
      <c r="I22" s="10">
        <f t="shared" si="3"/>
        <v>0</v>
      </c>
      <c r="J22" s="44">
        <f t="shared" si="3"/>
        <v>0</v>
      </c>
    </row>
    <row r="23" spans="1:11" ht="15" customHeight="1" x14ac:dyDescent="0.3">
      <c r="A23" s="45" t="s">
        <v>27</v>
      </c>
      <c r="B23" s="10">
        <f>SUMIF(Meerkosten[Categorie],Cumulatieven!A23,Meerkosten[Bedrag bewijsdocument])</f>
        <v>0</v>
      </c>
      <c r="C23" s="10">
        <f>SUMIF(Meerkosten[Categorie],Cumulatieven!A23,Meerkosten[Bedrag toe te rekenen aan Noord-Limburg])</f>
        <v>0</v>
      </c>
      <c r="D23" s="10">
        <f t="shared" si="4"/>
        <v>0</v>
      </c>
      <c r="E23" s="10">
        <f t="shared" si="3"/>
        <v>0</v>
      </c>
      <c r="F23" s="10">
        <f t="shared" si="3"/>
        <v>0</v>
      </c>
      <c r="G23" s="10">
        <f t="shared" si="3"/>
        <v>0</v>
      </c>
      <c r="H23" s="10">
        <f t="shared" si="3"/>
        <v>0</v>
      </c>
      <c r="I23" s="10">
        <f t="shared" si="3"/>
        <v>0</v>
      </c>
      <c r="J23" s="44">
        <f t="shared" si="3"/>
        <v>0</v>
      </c>
    </row>
    <row r="24" spans="1:11" ht="15" customHeight="1" x14ac:dyDescent="0.3">
      <c r="A24" s="45" t="s">
        <v>28</v>
      </c>
      <c r="B24" s="10">
        <f>SUMIF(Meerkosten[Categorie],Cumulatieven!A24,Meerkosten[Bedrag bewijsdocument])</f>
        <v>0</v>
      </c>
      <c r="C24" s="10">
        <f>SUMIF(Meerkosten[Categorie],Cumulatieven!A24,Meerkosten[Bedrag toe te rekenen aan Noord-Limburg])</f>
        <v>0</v>
      </c>
      <c r="D24" s="10">
        <f t="shared" si="4"/>
        <v>0</v>
      </c>
      <c r="E24" s="10">
        <f t="shared" si="3"/>
        <v>0</v>
      </c>
      <c r="F24" s="10">
        <f t="shared" si="3"/>
        <v>0</v>
      </c>
      <c r="G24" s="10">
        <f t="shared" si="3"/>
        <v>0</v>
      </c>
      <c r="H24" s="10">
        <f t="shared" si="3"/>
        <v>0</v>
      </c>
      <c r="I24" s="10">
        <f t="shared" si="3"/>
        <v>0</v>
      </c>
      <c r="J24" s="44">
        <f t="shared" si="3"/>
        <v>0</v>
      </c>
    </row>
    <row r="25" spans="1:11" ht="15" customHeight="1" x14ac:dyDescent="0.3">
      <c r="A25" s="45" t="s">
        <v>30</v>
      </c>
      <c r="B25" s="10">
        <f>SUMIF(Meerkosten[Categorie],Cumulatieven!A25,Meerkosten[Bedrag bewijsdocument])</f>
        <v>0</v>
      </c>
      <c r="C25" s="10">
        <f>SUMIF(Meerkosten[Categorie],Cumulatieven!A25,Meerkosten[Bedrag toe te rekenen aan Noord-Limburg])</f>
        <v>0</v>
      </c>
      <c r="D25" s="10">
        <f t="shared" si="4"/>
        <v>0</v>
      </c>
      <c r="E25" s="10">
        <f t="shared" si="3"/>
        <v>0</v>
      </c>
      <c r="F25" s="10">
        <f t="shared" si="3"/>
        <v>0</v>
      </c>
      <c r="G25" s="10">
        <f t="shared" si="3"/>
        <v>0</v>
      </c>
      <c r="H25" s="10">
        <f t="shared" si="3"/>
        <v>0</v>
      </c>
      <c r="I25" s="10">
        <f t="shared" si="3"/>
        <v>0</v>
      </c>
      <c r="J25" s="44">
        <f t="shared" si="3"/>
        <v>0</v>
      </c>
    </row>
    <row r="26" spans="1:11" ht="15" customHeight="1" x14ac:dyDescent="0.3">
      <c r="A26" s="45" t="s">
        <v>32</v>
      </c>
      <c r="B26" s="10">
        <f>SUMIF(Meerkosten[Categorie],Cumulatieven!A26,Meerkosten[Bedrag bewijsdocument])</f>
        <v>0</v>
      </c>
      <c r="C26" s="10">
        <f>SUMIF(Meerkosten[Categorie],Cumulatieven!A26,Meerkosten[Bedrag toe te rekenen aan Noord-Limburg])</f>
        <v>0</v>
      </c>
      <c r="D26" s="10">
        <f t="shared" si="4"/>
        <v>0</v>
      </c>
      <c r="E26" s="10">
        <f t="shared" si="3"/>
        <v>0</v>
      </c>
      <c r="F26" s="10">
        <f t="shared" si="3"/>
        <v>0</v>
      </c>
      <c r="G26" s="10">
        <f t="shared" si="3"/>
        <v>0</v>
      </c>
      <c r="H26" s="10">
        <f t="shared" si="3"/>
        <v>0</v>
      </c>
      <c r="I26" s="10">
        <f t="shared" si="3"/>
        <v>0</v>
      </c>
      <c r="J26" s="44">
        <f t="shared" si="3"/>
        <v>0</v>
      </c>
    </row>
    <row r="27" spans="1:11" ht="15" customHeight="1" x14ac:dyDescent="0.3">
      <c r="A27" s="45" t="s">
        <v>34</v>
      </c>
      <c r="B27" s="10">
        <f>SUMIF(Meerkosten[Categorie],Cumulatieven!A27,Meerkosten[Bedrag bewijsdocument])</f>
        <v>0</v>
      </c>
      <c r="C27" s="10">
        <f>SUMIF(Meerkosten[Categorie],Cumulatieven!A27,Meerkosten[Bedrag toe te rekenen aan Noord-Limburg])</f>
        <v>0</v>
      </c>
      <c r="D27" s="10">
        <f t="shared" si="4"/>
        <v>0</v>
      </c>
      <c r="E27" s="10">
        <f t="shared" si="3"/>
        <v>0</v>
      </c>
      <c r="F27" s="10">
        <f t="shared" si="3"/>
        <v>0</v>
      </c>
      <c r="G27" s="10">
        <f t="shared" si="3"/>
        <v>0</v>
      </c>
      <c r="H27" s="10">
        <f t="shared" si="3"/>
        <v>0</v>
      </c>
      <c r="I27" s="10">
        <f t="shared" si="3"/>
        <v>0</v>
      </c>
      <c r="J27" s="44">
        <f t="shared" si="3"/>
        <v>0</v>
      </c>
    </row>
    <row r="28" spans="1:11" x14ac:dyDescent="0.3">
      <c r="A28" s="45" t="s">
        <v>36</v>
      </c>
      <c r="B28" s="10">
        <f>SUMIF(Meerkosten[Categorie],Cumulatieven!A28,Meerkosten[Bedrag bewijsdocument])</f>
        <v>0</v>
      </c>
      <c r="C28" s="10">
        <f>SUMIF(Meerkosten[Categorie],Cumulatieven!A28,Meerkosten[Bedrag toe te rekenen aan Noord-Limburg])</f>
        <v>0</v>
      </c>
      <c r="D28" s="10">
        <f t="shared" si="4"/>
        <v>0</v>
      </c>
      <c r="E28" s="10">
        <f t="shared" si="3"/>
        <v>0</v>
      </c>
      <c r="F28" s="10">
        <f t="shared" si="3"/>
        <v>0</v>
      </c>
      <c r="G28" s="10">
        <f t="shared" si="3"/>
        <v>0</v>
      </c>
      <c r="H28" s="10">
        <f t="shared" si="3"/>
        <v>0</v>
      </c>
      <c r="I28" s="10">
        <f t="shared" si="3"/>
        <v>0</v>
      </c>
      <c r="J28" s="44">
        <f t="shared" si="3"/>
        <v>0</v>
      </c>
    </row>
    <row r="29" spans="1:11" x14ac:dyDescent="0.3">
      <c r="A29" s="45" t="s">
        <v>85</v>
      </c>
      <c r="B29" s="10">
        <f>SUMIF(Meerkosten[Categorie],Cumulatieven!A29,Meerkosten[Bedrag bewijsdocument])</f>
        <v>0</v>
      </c>
      <c r="C29" s="10">
        <f>SUMIF(Meerkosten[Categorie],Cumulatieven!A29,Meerkosten[Bedrag toe te rekenen aan Noord-Limburg])</f>
        <v>0</v>
      </c>
      <c r="D29" s="10">
        <f t="shared" si="4"/>
        <v>0</v>
      </c>
      <c r="E29" s="10">
        <f t="shared" si="3"/>
        <v>0</v>
      </c>
      <c r="F29" s="10">
        <f t="shared" si="3"/>
        <v>0</v>
      </c>
      <c r="G29" s="10">
        <f t="shared" si="3"/>
        <v>0</v>
      </c>
      <c r="H29" s="10">
        <f t="shared" si="3"/>
        <v>0</v>
      </c>
      <c r="I29" s="10">
        <f t="shared" si="3"/>
        <v>0</v>
      </c>
      <c r="J29" s="44">
        <f t="shared" si="3"/>
        <v>0</v>
      </c>
    </row>
    <row r="30" spans="1:11" x14ac:dyDescent="0.3">
      <c r="A30" s="45" t="s">
        <v>77</v>
      </c>
      <c r="B30" s="10">
        <f>SUMIF(Meerkosten[Categorie],Cumulatieven!A30,Meerkosten[Bedrag bewijsdocument])</f>
        <v>0</v>
      </c>
      <c r="C30" s="10">
        <f>SUMIF(Meerkosten[Categorie],Cumulatieven!A30,Meerkosten[Bedrag toe te rekenen aan Noord-Limburg])</f>
        <v>0</v>
      </c>
      <c r="D30" s="10">
        <f t="shared" si="4"/>
        <v>0</v>
      </c>
      <c r="E30" s="10">
        <f t="shared" si="3"/>
        <v>0</v>
      </c>
      <c r="F30" s="10">
        <f t="shared" si="3"/>
        <v>0</v>
      </c>
      <c r="G30" s="10">
        <f t="shared" si="3"/>
        <v>0</v>
      </c>
      <c r="H30" s="10">
        <f t="shared" si="3"/>
        <v>0</v>
      </c>
      <c r="I30" s="10">
        <f t="shared" si="3"/>
        <v>0</v>
      </c>
      <c r="J30" s="44">
        <f t="shared" si="3"/>
        <v>0</v>
      </c>
    </row>
    <row r="31" spans="1:11" ht="15" thickBot="1" x14ac:dyDescent="0.35">
      <c r="A31" s="45" t="s">
        <v>78</v>
      </c>
      <c r="B31" s="10"/>
      <c r="C31" s="10"/>
      <c r="D31" s="10"/>
      <c r="E31" s="10"/>
      <c r="F31" s="10"/>
      <c r="G31" s="10"/>
      <c r="H31" s="10"/>
      <c r="I31" s="10"/>
      <c r="J31" s="44"/>
    </row>
    <row r="32" spans="1:11" ht="15" thickBot="1" x14ac:dyDescent="0.35">
      <c r="A32" s="47" t="s">
        <v>66</v>
      </c>
      <c r="B32" s="61">
        <f>SUM(B20:B30)</f>
        <v>0</v>
      </c>
      <c r="C32" s="61">
        <f t="shared" ref="C32" si="5">SUM(C20:C30)</f>
        <v>0</v>
      </c>
      <c r="D32" s="61">
        <f t="shared" ref="D32" si="6">SUM(D20:D30)</f>
        <v>0</v>
      </c>
      <c r="E32" s="61">
        <f t="shared" ref="E32" si="7">SUM(E20:E30)</f>
        <v>0</v>
      </c>
      <c r="F32" s="61">
        <f t="shared" ref="F32" si="8">SUM(F20:F30)</f>
        <v>0</v>
      </c>
      <c r="G32" s="61">
        <f t="shared" ref="G32" si="9">SUM(G20:G30)</f>
        <v>0</v>
      </c>
      <c r="H32" s="61">
        <f t="shared" ref="H32" si="10">SUM(H20:H30)</f>
        <v>0</v>
      </c>
      <c r="I32" s="61">
        <f t="shared" ref="I32" si="11">SUM(I20:I30)</f>
        <v>0</v>
      </c>
      <c r="J32" s="64">
        <f t="shared" ref="J32" si="12">SUM(J20:J30)</f>
        <v>0</v>
      </c>
    </row>
    <row r="33" spans="1:10" ht="15" thickBot="1" x14ac:dyDescent="0.35">
      <c r="A33" s="53"/>
      <c r="B33" s="53"/>
      <c r="C33" s="53"/>
      <c r="D33" s="53"/>
      <c r="E33" s="53"/>
      <c r="F33" s="53"/>
      <c r="G33" s="53"/>
      <c r="H33" s="53"/>
      <c r="I33" s="53"/>
      <c r="J33" s="53"/>
    </row>
    <row r="34" spans="1:10" ht="15" thickBot="1" x14ac:dyDescent="0.35">
      <c r="A34" s="114" t="s">
        <v>69</v>
      </c>
      <c r="B34" s="115"/>
      <c r="C34" s="62">
        <f>C32-C15</f>
        <v>0</v>
      </c>
      <c r="D34" s="62">
        <f t="shared" ref="D34:J34" si="13">D32-D15</f>
        <v>0</v>
      </c>
      <c r="E34" s="62">
        <f t="shared" si="13"/>
        <v>0</v>
      </c>
      <c r="F34" s="62">
        <f t="shared" si="13"/>
        <v>0</v>
      </c>
      <c r="G34" s="62">
        <f t="shared" si="13"/>
        <v>0</v>
      </c>
      <c r="H34" s="62">
        <f t="shared" si="13"/>
        <v>0</v>
      </c>
      <c r="I34" s="62">
        <f t="shared" si="13"/>
        <v>0</v>
      </c>
      <c r="J34" s="63">
        <f t="shared" si="13"/>
        <v>0</v>
      </c>
    </row>
    <row r="35" spans="1:10" x14ac:dyDescent="0.3">
      <c r="A35" s="53"/>
      <c r="B35" s="53"/>
      <c r="C35" s="53"/>
      <c r="D35" s="53"/>
      <c r="E35" s="53"/>
      <c r="F35" s="53"/>
      <c r="G35" s="53"/>
      <c r="H35" s="53"/>
      <c r="I35" s="53"/>
      <c r="J35" s="53"/>
    </row>
    <row r="36" spans="1:10" x14ac:dyDescent="0.3">
      <c r="A36" s="53"/>
      <c r="B36" s="53"/>
      <c r="C36" s="53"/>
      <c r="D36" s="53"/>
      <c r="E36" s="53"/>
      <c r="F36" s="53"/>
      <c r="G36" s="53"/>
      <c r="H36" s="53"/>
      <c r="I36" s="53"/>
      <c r="J36" s="53"/>
    </row>
  </sheetData>
  <sheetProtection algorithmName="SHA-512" hashValue="oVFaXPxNnTOxMeo73LSJGTbvNzTtLGxXHlBV1qkqk52ust68hfeDYBH73pzn1AAdnOdHJ7Ybza0GNw1tKSMc4A==" saltValue="L3EeMYj2zvea0/7dB8iLUw==" spinCount="100000" sheet="1" objects="1" scenarios="1" selectLockedCells="1" selectUnlockedCells="1"/>
  <mergeCells count="15">
    <mergeCell ref="A34:B34"/>
    <mergeCell ref="C5:C6"/>
    <mergeCell ref="A1:J1"/>
    <mergeCell ref="B18:B19"/>
    <mergeCell ref="C18:C19"/>
    <mergeCell ref="A5:B6"/>
    <mergeCell ref="A15:B15"/>
    <mergeCell ref="A14:B14"/>
    <mergeCell ref="A13:B13"/>
    <mergeCell ref="A12:B12"/>
    <mergeCell ref="A11:B11"/>
    <mergeCell ref="A10:B10"/>
    <mergeCell ref="A9:B9"/>
    <mergeCell ref="A8:B8"/>
    <mergeCell ref="A7:B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2"/>
  <sheetViews>
    <sheetView workbookViewId="0">
      <selection activeCell="A12" sqref="A12"/>
    </sheetView>
  </sheetViews>
  <sheetFormatPr defaultRowHeight="14.4" x14ac:dyDescent="0.3"/>
  <cols>
    <col min="1" max="1" width="24" bestFit="1" customWidth="1"/>
    <col min="2" max="2" width="24.33203125" bestFit="1" customWidth="1"/>
    <col min="3" max="3" width="29.109375" bestFit="1" customWidth="1"/>
  </cols>
  <sheetData>
    <row r="1" spans="1:3" x14ac:dyDescent="0.3">
      <c r="A1" s="12" t="s">
        <v>21</v>
      </c>
      <c r="B1" t="s">
        <v>70</v>
      </c>
      <c r="C1" s="52" t="s">
        <v>10</v>
      </c>
    </row>
    <row r="2" spans="1:3" x14ac:dyDescent="0.3">
      <c r="A2" s="12" t="s">
        <v>23</v>
      </c>
      <c r="B2" t="s">
        <v>71</v>
      </c>
      <c r="C2" s="52" t="s">
        <v>11</v>
      </c>
    </row>
    <row r="3" spans="1:3" x14ac:dyDescent="0.3">
      <c r="A3" s="12" t="s">
        <v>25</v>
      </c>
      <c r="B3" t="s">
        <v>72</v>
      </c>
      <c r="C3" s="52" t="s">
        <v>12</v>
      </c>
    </row>
    <row r="4" spans="1:3" x14ac:dyDescent="0.3">
      <c r="A4" s="12" t="s">
        <v>27</v>
      </c>
      <c r="B4" t="s">
        <v>73</v>
      </c>
      <c r="C4" s="52" t="s">
        <v>14</v>
      </c>
    </row>
    <row r="5" spans="1:3" x14ac:dyDescent="0.3">
      <c r="A5" s="12" t="s">
        <v>28</v>
      </c>
      <c r="C5" s="52" t="s">
        <v>15</v>
      </c>
    </row>
    <row r="6" spans="1:3" x14ac:dyDescent="0.3">
      <c r="A6" s="12" t="s">
        <v>30</v>
      </c>
      <c r="C6" s="52" t="s">
        <v>17</v>
      </c>
    </row>
    <row r="7" spans="1:3" x14ac:dyDescent="0.3">
      <c r="A7" s="12" t="s">
        <v>32</v>
      </c>
      <c r="C7" s="52" t="s">
        <v>18</v>
      </c>
    </row>
    <row r="8" spans="1:3" x14ac:dyDescent="0.3">
      <c r="A8" s="12" t="s">
        <v>34</v>
      </c>
      <c r="C8" s="52" t="s">
        <v>19</v>
      </c>
    </row>
    <row r="9" spans="1:3" x14ac:dyDescent="0.3">
      <c r="A9" t="s">
        <v>36</v>
      </c>
    </row>
    <row r="10" spans="1:3" x14ac:dyDescent="0.3">
      <c r="A10" s="70" t="s">
        <v>85</v>
      </c>
    </row>
    <row r="11" spans="1:3" x14ac:dyDescent="0.3">
      <c r="A11" s="70" t="s">
        <v>77</v>
      </c>
    </row>
    <row r="12" spans="1:3" x14ac:dyDescent="0.3">
      <c r="A12" s="70" t="s">
        <v>78</v>
      </c>
    </row>
  </sheetData>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9A37E7613C0643AF20892EECFD9588" ma:contentTypeVersion="14" ma:contentTypeDescription="Een nieuw document maken." ma:contentTypeScope="" ma:versionID="45505164664cd3bf7e60d1bd549efa33">
  <xsd:schema xmlns:xsd="http://www.w3.org/2001/XMLSchema" xmlns:xs="http://www.w3.org/2001/XMLSchema" xmlns:p="http://schemas.microsoft.com/office/2006/metadata/properties" xmlns:ns2="8fe6c792-367d-4e8c-9960-a8ad9ca1c4d8" xmlns:ns3="a342bc1d-40e9-45d3-b325-0fa92e56c33c" targetNamespace="http://schemas.microsoft.com/office/2006/metadata/properties" ma:root="true" ma:fieldsID="50b610fcb75d7757216b6b22dadf17c7" ns2:_="" ns3:_="">
    <xsd:import namespace="8fe6c792-367d-4e8c-9960-a8ad9ca1c4d8"/>
    <xsd:import namespace="a342bc1d-40e9-45d3-b325-0fa92e56c33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Datum"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e6c792-367d-4e8c-9960-a8ad9ca1c4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atum" ma:index="12" nillable="true" ma:displayName="Datum" ma:format="DateOnly" ma:internalName="Datum">
      <xsd:simpleType>
        <xsd:restriction base="dms:DateTim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42bc1d-40e9-45d3-b325-0fa92e56c33c"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um xmlns="8fe6c792-367d-4e8c-9960-a8ad9ca1c4d8" xsi:nil="true"/>
  </documentManagement>
</p:properties>
</file>

<file path=customXml/itemProps1.xml><?xml version="1.0" encoding="utf-8"?>
<ds:datastoreItem xmlns:ds="http://schemas.openxmlformats.org/officeDocument/2006/customXml" ds:itemID="{D1AD6875-7AFB-43B3-B7C9-6BCD5D4ED6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e6c792-367d-4e8c-9960-a8ad9ca1c4d8"/>
    <ds:schemaRef ds:uri="a342bc1d-40e9-45d3-b325-0fa92e56c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E4E209-06A4-40B7-876A-692FB03F7AB4}">
  <ds:schemaRefs>
    <ds:schemaRef ds:uri="http://schemas.microsoft.com/sharepoint/v3/contenttype/forms"/>
  </ds:schemaRefs>
</ds:datastoreItem>
</file>

<file path=customXml/itemProps3.xml><?xml version="1.0" encoding="utf-8"?>
<ds:datastoreItem xmlns:ds="http://schemas.openxmlformats.org/officeDocument/2006/customXml" ds:itemID="{DD7F35CE-7406-49BB-9EAC-DAC90EC52CDF}">
  <ds:schemaRefs>
    <ds:schemaRef ds:uri="http://schemas.microsoft.com/office/2006/metadata/properties"/>
    <ds:schemaRef ds:uri="http://schemas.microsoft.com/office/infopath/2007/PartnerControls"/>
    <ds:schemaRef ds:uri="8fe6c792-367d-4e8c-9960-a8ad9ca1c4d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Invulinstructie</vt:lpstr>
      <vt:lpstr>Specificatie</vt:lpstr>
      <vt:lpstr>Cumulatieven</vt: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Gebruiker</dc:creator>
  <cp:keywords/>
  <dc:description/>
  <cp:lastModifiedBy>Jeanne Loonen</cp:lastModifiedBy>
  <cp:revision/>
  <dcterms:created xsi:type="dcterms:W3CDTF">2020-07-07T13:21:09Z</dcterms:created>
  <dcterms:modified xsi:type="dcterms:W3CDTF">2022-03-23T08:51:45Z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0x010100FC9A37E7613C0643AF20892EECFD9588</vt:lpwstr>
  </property>
</Properties>
</file>